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Бюджет 2021 в печать\"/>
    </mc:Choice>
  </mc:AlternateContent>
  <bookViews>
    <workbookView xWindow="0" yWindow="0" windowWidth="28800" windowHeight="12330" tabRatio="601"/>
  </bookViews>
  <sheets>
    <sheet name="4" sheetId="10" r:id="rId1"/>
    <sheet name="5" sheetId="12" r:id="rId2"/>
  </sheets>
  <definedNames>
    <definedName name="_xlnm.Print_Area" localSheetId="0">'4'!$A$1:$F$149</definedName>
  </definedNames>
  <calcPr calcId="162913" refMode="R1C1"/>
</workbook>
</file>

<file path=xl/calcChain.xml><?xml version="1.0" encoding="utf-8"?>
<calcChain xmlns="http://schemas.openxmlformats.org/spreadsheetml/2006/main">
  <c r="F13" i="12" l="1"/>
  <c r="F12" i="12" s="1"/>
  <c r="F61" i="12"/>
  <c r="G62" i="12" l="1"/>
  <c r="F62" i="12"/>
  <c r="G8" i="12"/>
  <c r="F8" i="12"/>
  <c r="F70" i="10" l="1"/>
  <c r="G86" i="12"/>
  <c r="F86" i="12"/>
  <c r="I131" i="10" l="1"/>
  <c r="F152" i="10" l="1"/>
  <c r="F151" i="10" s="1"/>
  <c r="F150" i="10" s="1"/>
  <c r="F149" i="10" s="1"/>
  <c r="F63" i="12" l="1"/>
  <c r="G13" i="12" l="1"/>
  <c r="G91" i="12"/>
  <c r="G90" i="12" s="1"/>
  <c r="G34" i="12"/>
  <c r="G31" i="12" s="1"/>
  <c r="F18" i="12"/>
  <c r="F34" i="12"/>
  <c r="F31" i="12" s="1"/>
  <c r="F13" i="10"/>
  <c r="F19" i="10"/>
  <c r="G144" i="12"/>
  <c r="F144" i="12"/>
  <c r="G45" i="12"/>
  <c r="G43" i="12" s="1"/>
  <c r="G42" i="12" s="1"/>
  <c r="F48" i="10"/>
  <c r="F47" i="10" s="1"/>
  <c r="F45" i="12"/>
  <c r="F43" i="12" s="1"/>
  <c r="F42" i="12" s="1"/>
  <c r="G7" i="12"/>
  <c r="F7" i="12"/>
  <c r="F7" i="10"/>
  <c r="F9" i="10"/>
  <c r="F8" i="10" s="1"/>
  <c r="G18" i="12"/>
  <c r="F35" i="10"/>
  <c r="F34" i="10" s="1"/>
  <c r="F94" i="10"/>
  <c r="G149" i="12"/>
  <c r="G148" i="12" s="1"/>
  <c r="G147" i="12" s="1"/>
  <c r="G146" i="12" s="1"/>
  <c r="G142" i="12"/>
  <c r="G141" i="12" s="1"/>
  <c r="G140" i="12" s="1"/>
  <c r="G139" i="12" s="1"/>
  <c r="G137" i="12"/>
  <c r="G136" i="12" s="1"/>
  <c r="G135" i="12" s="1"/>
  <c r="G133" i="12"/>
  <c r="G132" i="12" s="1"/>
  <c r="G130" i="12"/>
  <c r="G129" i="12" s="1"/>
  <c r="G127" i="12"/>
  <c r="G126" i="12" s="1"/>
  <c r="G125" i="12" s="1"/>
  <c r="G123" i="12"/>
  <c r="G121" i="12" s="1"/>
  <c r="G120" i="12" s="1"/>
  <c r="G118" i="12"/>
  <c r="G115" i="12" s="1"/>
  <c r="G114" i="12" s="1"/>
  <c r="G116" i="12"/>
  <c r="G112" i="12"/>
  <c r="G110" i="12"/>
  <c r="G108" i="12"/>
  <c r="G106" i="12"/>
  <c r="G102" i="12"/>
  <c r="G99" i="12"/>
  <c r="G94" i="12"/>
  <c r="G84" i="12"/>
  <c r="G78" i="12" s="1"/>
  <c r="G80" i="12"/>
  <c r="G79" i="12" s="1"/>
  <c r="G75" i="12"/>
  <c r="G72" i="12"/>
  <c r="G70" i="12"/>
  <c r="G67" i="12"/>
  <c r="G66" i="12" s="1"/>
  <c r="G63" i="12"/>
  <c r="G58" i="12"/>
  <c r="G55" i="12"/>
  <c r="G50" i="12"/>
  <c r="G40" i="12"/>
  <c r="G38" i="12"/>
  <c r="G27" i="12"/>
  <c r="G26" i="12" s="1"/>
  <c r="G25" i="12" s="1"/>
  <c r="G23" i="12"/>
  <c r="G22" i="12" s="1"/>
  <c r="G21" i="12" s="1"/>
  <c r="G9" i="12"/>
  <c r="F149" i="12"/>
  <c r="F148" i="12" s="1"/>
  <c r="F147" i="12" s="1"/>
  <c r="F146" i="12" s="1"/>
  <c r="F142" i="12"/>
  <c r="F141" i="12" s="1"/>
  <c r="F140" i="12" s="1"/>
  <c r="F139" i="12" s="1"/>
  <c r="F137" i="12"/>
  <c r="F136" i="12" s="1"/>
  <c r="F135" i="12" s="1"/>
  <c r="F133" i="12"/>
  <c r="F132" i="12" s="1"/>
  <c r="F130" i="12"/>
  <c r="F129" i="12" s="1"/>
  <c r="F127" i="12"/>
  <c r="F126" i="12" s="1"/>
  <c r="F125" i="12" s="1"/>
  <c r="F123" i="12"/>
  <c r="F121" i="12" s="1"/>
  <c r="F118" i="12"/>
  <c r="F116" i="12"/>
  <c r="F115" i="12"/>
  <c r="F114" i="12" s="1"/>
  <c r="F112" i="12"/>
  <c r="F110" i="12"/>
  <c r="F108" i="12"/>
  <c r="F106" i="12"/>
  <c r="F102" i="12"/>
  <c r="F99" i="12"/>
  <c r="F94" i="12"/>
  <c r="F91" i="12"/>
  <c r="F89" i="12" s="1"/>
  <c r="F84" i="12"/>
  <c r="F78" i="12" s="1"/>
  <c r="F80" i="12"/>
  <c r="F79" i="12" s="1"/>
  <c r="F75" i="12"/>
  <c r="F72" i="12"/>
  <c r="F70" i="12"/>
  <c r="F67" i="12"/>
  <c r="F66" i="12" s="1"/>
  <c r="F58" i="12"/>
  <c r="F55" i="12"/>
  <c r="F50" i="12"/>
  <c r="F38" i="12"/>
  <c r="F37" i="12" s="1"/>
  <c r="F27" i="12"/>
  <c r="F26" i="12" s="1"/>
  <c r="F25" i="12" s="1"/>
  <c r="F23" i="12"/>
  <c r="F22" i="12" s="1"/>
  <c r="F21" i="12" s="1"/>
  <c r="F9" i="12"/>
  <c r="F28" i="10"/>
  <c r="F27" i="10" s="1"/>
  <c r="F26" i="10" s="1"/>
  <c r="F41" i="10"/>
  <c r="F43" i="10"/>
  <c r="F58" i="10"/>
  <c r="F53" i="10"/>
  <c r="F65" i="10"/>
  <c r="F77" i="10"/>
  <c r="F99" i="10"/>
  <c r="F106" i="10"/>
  <c r="F108" i="10"/>
  <c r="F110" i="10"/>
  <c r="F112" i="10"/>
  <c r="F147" i="10"/>
  <c r="F146" i="10" s="1"/>
  <c r="F145" i="10" s="1"/>
  <c r="F144" i="10" s="1"/>
  <c r="F86" i="10"/>
  <c r="F85" i="10" s="1"/>
  <c r="F82" i="10"/>
  <c r="F81" i="10" s="1"/>
  <c r="F80" i="10" s="1"/>
  <c r="F127" i="10"/>
  <c r="F126" i="10" s="1"/>
  <c r="F125" i="10" s="1"/>
  <c r="F133" i="10"/>
  <c r="F132" i="10" s="1"/>
  <c r="F130" i="10"/>
  <c r="F129" i="10" s="1"/>
  <c r="F116" i="10"/>
  <c r="F118" i="10"/>
  <c r="G89" i="12" l="1"/>
  <c r="F30" i="12"/>
  <c r="F6" i="12"/>
  <c r="G71" i="12"/>
  <c r="G54" i="12"/>
  <c r="G53" i="12" s="1"/>
  <c r="G49" i="12" s="1"/>
  <c r="F54" i="12"/>
  <c r="F53" i="12" s="1"/>
  <c r="F49" i="12" s="1"/>
  <c r="G83" i="12"/>
  <c r="G37" i="12"/>
  <c r="G30" i="12" s="1"/>
  <c r="G12" i="12" s="1"/>
  <c r="G6" i="12" s="1"/>
  <c r="F71" i="12"/>
  <c r="G105" i="12"/>
  <c r="F105" i="12"/>
  <c r="G98" i="12"/>
  <c r="F98" i="12"/>
  <c r="F83" i="12"/>
  <c r="G61" i="12"/>
  <c r="G60" i="12" s="1"/>
  <c r="F60" i="12"/>
  <c r="G44" i="12"/>
  <c r="F120" i="12"/>
  <c r="F90" i="12"/>
  <c r="F44" i="12"/>
  <c r="F114" i="10"/>
  <c r="F98" i="10"/>
  <c r="F40" i="10"/>
  <c r="F105" i="10"/>
  <c r="F97" i="10" l="1"/>
  <c r="G97" i="12"/>
  <c r="F97" i="12"/>
  <c r="F90" i="10"/>
  <c r="F77" i="12" l="1"/>
  <c r="F151" i="12" s="1"/>
  <c r="G77" i="12"/>
  <c r="G151" i="12" s="1"/>
  <c r="F89" i="10"/>
  <c r="F88" i="10" s="1"/>
  <c r="F79" i="10" s="1"/>
  <c r="F33" i="10"/>
  <c r="F12" i="10"/>
  <c r="F6" i="10" s="1"/>
  <c r="F72" i="10"/>
  <c r="F74" i="10"/>
  <c r="F73" i="10" s="1"/>
  <c r="F136" i="10"/>
  <c r="F135" i="10" s="1"/>
  <c r="F69" i="10"/>
  <c r="F64" i="10" s="1"/>
  <c r="F123" i="10"/>
  <c r="F63" i="10" l="1"/>
  <c r="F23" i="10"/>
  <c r="F61" i="10"/>
  <c r="F57" i="10" s="1"/>
  <c r="F56" i="10" s="1"/>
  <c r="F52" i="10" s="1"/>
  <c r="F93" i="10"/>
  <c r="F46" i="10"/>
  <c r="F45" i="10" s="1"/>
  <c r="F139" i="10" l="1"/>
  <c r="F154" i="10" s="1"/>
  <c r="F121" i="10"/>
  <c r="F120" i="10" s="1"/>
</calcChain>
</file>

<file path=xl/sharedStrings.xml><?xml version="1.0" encoding="utf-8"?>
<sst xmlns="http://schemas.openxmlformats.org/spreadsheetml/2006/main" count="1223" uniqueCount="183">
  <si>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</si>
  <si>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</si>
  <si>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</si>
  <si>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</si>
  <si>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</si>
  <si>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</si>
  <si>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</si>
  <si>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</si>
  <si>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</si>
  <si>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</si>
  <si>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</si>
  <si>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</si>
  <si>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</si>
  <si>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</si>
  <si>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</si>
  <si>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</si>
  <si>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</si>
  <si>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</si>
  <si>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</si>
  <si>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</si>
  <si>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</si>
  <si>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</si>
  <si>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</si>
  <si>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</si>
  <si>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</si>
  <si>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</si>
  <si>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</si>
  <si>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</si>
  <si>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</si>
  <si>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</si>
  <si>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</si>
  <si>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</si>
  <si>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</si>
  <si>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</si>
  <si>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</si>
  <si>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</si>
  <si>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</si>
  <si>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</si>
  <si>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</si>
  <si>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</si>
  <si>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</si>
  <si>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</si>
  <si>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</si>
  <si>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</si>
  <si>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</si>
  <si>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</si>
  <si>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</si>
  <si>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</si>
  <si>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</si>
  <si>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</si>
  <si>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</si>
  <si>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</si>
  <si>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</si>
  <si>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</si>
  <si>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Обеспечение пожарной безопасности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</si>
  <si>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</si>
  <si>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</si>
  <si>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</si>
  <si>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</si>
  <si>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</si>
  <si>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</si>
  <si>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</si>
  <si>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</si>
  <si>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</si>
  <si>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</si>
  <si>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</si>
  <si>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</si>
  <si>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</si>
  <si>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</si>
  <si>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</si>
  <si>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</si>
  <si>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</si>
  <si>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</si>
  <si>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</si>
  <si>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</si>
  <si>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</si>
  <si>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</si>
  <si>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</si>
  <si>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</si>
  <si>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</si>
  <si>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</si>
  <si>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Иные межбюджетные трансферты</t>
  </si>
  <si>
    <t>99 0 04 20300</t>
  </si>
  <si>
    <t>99 0 04 00000</t>
  </si>
  <si>
    <t>99 0 04 21250</t>
  </si>
  <si>
    <t>99 0 07 24600</t>
  </si>
  <si>
    <t>99 0 07 00000</t>
  </si>
  <si>
    <t>99 0 03 00000</t>
  </si>
  <si>
    <t>99 0 04 07570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</si>
  <si>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</si>
  <si>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</si>
  <si>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</si>
  <si>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</si>
  <si>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</si>
  <si>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</si>
  <si>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</si>
  <si>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</si>
  <si>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</si>
  <si>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</si>
  <si>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</si>
  <si>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</si>
  <si>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</si>
  <si>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</si>
  <si>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</si>
  <si>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</si>
  <si>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</si>
  <si>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</si>
  <si>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</si>
  <si>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</si>
  <si>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</si>
  <si>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</si>
  <si>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</si>
  <si>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</si>
  <si>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</si>
  <si>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</si>
  <si>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</si>
  <si>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</si>
  <si>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09 0 07 03300</t>
  </si>
  <si>
    <t>Молодежная политика и оздоровление детей</t>
  </si>
  <si>
    <t>Другие вопросы в области культуры, кинематографии</t>
  </si>
  <si>
    <t>Премии и гранты</t>
  </si>
  <si>
    <t>Премии,стипендии и иные поощрения в сельском поселении</t>
  </si>
  <si>
    <t>99 0 04 29350</t>
  </si>
  <si>
    <t>350</t>
  </si>
  <si>
    <t>Другие вопросы в области здравоохранения</t>
  </si>
  <si>
    <t>99 0 07 71050</t>
  </si>
  <si>
    <t>Организация и проведение мероприятий в сфере физической культуры и спорта</t>
  </si>
  <si>
    <t>99 0 03 118000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</si>
  <si>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</si>
  <si>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</si>
  <si>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</si>
  <si>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</si>
  <si>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</si>
  <si>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</si>
  <si>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</si>
  <si>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образования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</si>
  <si>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</si>
  <si>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</si>
  <si>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</si>
  <si>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</si>
  <si>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99 0 03 11700</t>
  </si>
  <si>
    <t>мероприятия в области коммунального хозяйства</t>
  </si>
  <si>
    <t>сумма</t>
  </si>
  <si>
    <t>Модернизация, реконструкция, капитальный ремонт и строительство котельных, систем водоснабжения, включая центральные тепловые пункты</t>
  </si>
  <si>
    <t>99 0 06 12750</t>
  </si>
  <si>
    <t>321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</si>
  <si>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</si>
  <si>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</si>
  <si>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853</t>
  </si>
  <si>
    <t>Уплата иных платежей</t>
  </si>
  <si>
    <t>Уплата иныхплатежей</t>
  </si>
  <si>
    <t>Фонд оплаты труда государственных (муниципальных) Иные выплаты персоналу государственных (муницмпальных) органов, за исключением фонда оплаты труда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</si>
  <si>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</si>
  <si>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>129</t>
  </si>
  <si>
    <t>Проведение выборов депутатов муниципального образования</t>
  </si>
  <si>
    <t>99 0 04 02004</t>
  </si>
  <si>
    <t>880</t>
  </si>
  <si>
    <t>Межбюджетные трансферты  из бюджетов  поселений на переданные полномочия в части определения поставщиков для обеспечения муниципальных нужд</t>
  </si>
  <si>
    <t>99 0 00 20300</t>
  </si>
  <si>
    <t>99 0 00 20400</t>
  </si>
  <si>
    <t>99 0 00 00000</t>
  </si>
  <si>
    <t>99 0 00 00030</t>
  </si>
  <si>
    <t>99 0 00 11700</t>
  </si>
  <si>
    <t>99 0 00 51180</t>
  </si>
  <si>
    <t xml:space="preserve">99 0 00 51180 </t>
  </si>
  <si>
    <t>99 0 00 24600</t>
  </si>
  <si>
    <t>99 0 00 11200</t>
  </si>
  <si>
    <t>99 0 00 60020</t>
  </si>
  <si>
    <t>99 0 00 11300</t>
  </si>
  <si>
    <t>99 0 00 11100</t>
  </si>
  <si>
    <t>99 0 00 04060</t>
  </si>
  <si>
    <t>99 0 00 11400</t>
  </si>
  <si>
    <t>99 0 00 11500</t>
  </si>
  <si>
    <t>99 0 00 60310</t>
  </si>
  <si>
    <t>99 0 00 60350</t>
  </si>
  <si>
    <t>99 0 00 12750</t>
  </si>
  <si>
    <t xml:space="preserve">99 0 00 00030 </t>
  </si>
  <si>
    <t>99 0 00 00050</t>
  </si>
  <si>
    <t>99 0 00 71050</t>
  </si>
  <si>
    <t>Распределение бюджетных ассигнований  по разделам, подразделам, целевым статьям и группам видов расходов классификации расходов бюджета Солнечного  сельского поселения  на 2021 год</t>
  </si>
  <si>
    <t>Распределение бюджетных ассигнований   по разделам, подразделам, целевым статьям и группам видов  расходов классификации расходов бюджета Солнечного  сельского поселения на плановый период 2022 и 2023 годов</t>
  </si>
  <si>
    <t xml:space="preserve">Приложение № 4                                                                        к решению Совета депутатов Солнечного сельского поселения  от "22 " декабря 2020г.№42                                                                      "О бюджете Солнечного сельского поселения  на 2021 год и на плановый период 2022 и 2023 годов "                                                                                  </t>
  </si>
  <si>
    <t xml:space="preserve">Приложение № 5                                                                        к решению Совета депутатов Солнечного сельского поселения  от "22 " декабря 2020г.№ 42                                                                     "О бюджете Солнечного сельского поселения  на 2021 год и на плановый период 2022 и 2023 годов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</si>
</sst>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color rgb="FF00B0F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2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0" fillId="0" borderId="0" xfId="0" applyNumberFormat="1"/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0" fillId="3" borderId="0" xfId="0" applyFill="1"/>
    <xf numFmtId="0" fontId="0" fillId="4" borderId="0" xfId="0" applyFill="1"/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 applyProtection="1">
      <alignment vertical="center" wrapText="1"/>
      <protection locked="0"/>
    </xf>
    <xf numFmtId="49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10" fillId="4" borderId="1" xfId="1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1" fillId="4" borderId="1" xfId="1" applyFont="1" applyFill="1" applyBorder="1" applyAlignment="1">
      <alignment vertical="center" wrapText="1"/>
    </xf>
    <xf numFmtId="0" fontId="8" fillId="4" borderId="1" xfId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vertical="center" wrapText="1"/>
    </xf>
    <xf numFmtId="49" fontId="12" fillId="4" borderId="1" xfId="0" applyNumberFormat="1" applyFont="1" applyFill="1" applyBorder="1" applyAlignment="1" applyProtection="1">
      <alignment vertical="center" wrapText="1"/>
      <protection locked="0"/>
    </xf>
    <xf numFmtId="49" fontId="7" fillId="4" borderId="1" xfId="0" applyNumberFormat="1" applyFont="1" applyFill="1" applyBorder="1" applyAlignment="1" applyProtection="1">
      <alignment vertical="center" wrapText="1"/>
      <protection locked="0"/>
    </xf>
    <xf numFmtId="49" fontId="7" fillId="4" borderId="1" xfId="0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wrapText="1"/>
    </xf>
    <xf numFmtId="4" fontId="12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0" fillId="5" borderId="0" xfId="0" applyFill="1"/>
    <xf numFmtId="4" fontId="8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/>
    </xf>
    <xf numFmtId="0" fontId="1" fillId="4" borderId="0" xfId="0" applyFont="1" applyFill="1"/>
    <xf numFmtId="4" fontId="15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4" fontId="15" fillId="5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/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/>
    <xf numFmtId="4" fontId="16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4" fontId="19" fillId="0" borderId="0" xfId="0" applyNumberFormat="1" applyFont="1"/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Border="1"/>
    <xf numFmtId="0" fontId="19" fillId="0" borderId="0" xfId="0" applyFont="1" applyFill="1" applyBorder="1"/>
    <xf numFmtId="4" fontId="21" fillId="0" borderId="0" xfId="0" applyNumberFormat="1" applyFont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77"/>
  <sheetViews>
    <sheetView tabSelected="1" workbookViewId="0">
      <selection activeCell="A4" sqref="A4:F157"/>
    </sheetView>
  </sheetViews>
  <sheetFormatPr defaultRowHeight="12.75" x14ac:dyDescent="0.2"/>
  <cols>
    <col min="1" max="1" width="63.710937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.28515625" customWidth="1"/>
    <col min="7" max="7" width="14.42578125" bestFit="1" customWidth="1"/>
  </cols>
  <sheetData>
    <row r="1" spans="1:15" ht="61.5" customHeight="1" x14ac:dyDescent="0.25">
      <c r="A1" s="82"/>
      <c r="B1" s="78" t="s">
        <v>181</v>
      </c>
      <c r="C1" s="78"/>
      <c r="D1" s="78"/>
      <c r="E1" s="78"/>
      <c r="F1" s="78"/>
      <c r="G1" s="8"/>
    </row>
    <row r="2" spans="1:15" ht="33" customHeight="1" x14ac:dyDescent="0.25">
      <c r="A2" s="83" t="s">
        <v>179</v>
      </c>
      <c r="B2" s="83"/>
      <c r="C2" s="83"/>
      <c r="D2" s="83"/>
      <c r="E2" s="83"/>
      <c r="F2" s="83"/>
      <c r="G2" s="8"/>
    </row>
    <row r="3" spans="1:15" ht="9" customHeight="1" x14ac:dyDescent="0.2">
      <c r="A3" s="84"/>
      <c r="B3" s="84"/>
      <c r="C3" s="84"/>
      <c r="D3" s="84"/>
      <c r="E3" s="85"/>
      <c r="F3" s="86"/>
    </row>
    <row r="4" spans="1:15" ht="27.75" customHeight="1" x14ac:dyDescent="0.2">
      <c r="A4" s="79" t="s">
        <v>0</v>
      </c>
      <c r="B4" s="79" t="s">
        <v>1</v>
      </c>
      <c r="C4" s="79"/>
      <c r="D4" s="79"/>
      <c r="E4" s="79"/>
      <c r="F4" s="81" t="s">
        <v>142</v>
      </c>
    </row>
    <row r="5" spans="1:15" ht="61.5" customHeight="1" x14ac:dyDescent="0.2">
      <c r="A5" s="80"/>
      <c r="B5" s="15" t="s">
        <v>4</v>
      </c>
      <c r="C5" s="16" t="s">
        <v>45</v>
      </c>
      <c r="D5" s="16" t="s">
        <v>5</v>
      </c>
      <c r="E5" s="16" t="s">
        <v>6</v>
      </c>
      <c r="F5" s="81"/>
    </row>
    <row r="6" spans="1:15" x14ac:dyDescent="0.2">
      <c r="A6" s="38" t="s">
        <v>3</v>
      </c>
      <c r="B6" s="17" t="s">
        <v>7</v>
      </c>
      <c r="C6" s="17" t="s">
        <v>8</v>
      </c>
      <c r="D6" s="17"/>
      <c r="E6" s="17"/>
      <c r="F6" s="30">
        <f>F7+F12+F30+F33</f>
        <v>3435589</v>
      </c>
      <c r="G6" s="7"/>
    </row>
    <row r="7" spans="1:15" ht="22.5" x14ac:dyDescent="0.2">
      <c r="A7" s="39" t="s">
        <v>9</v>
      </c>
      <c r="B7" s="18" t="s">
        <v>7</v>
      </c>
      <c r="C7" s="18" t="s">
        <v>10</v>
      </c>
      <c r="D7" s="18"/>
      <c r="E7" s="18"/>
      <c r="F7" s="31">
        <f>F10+F11</f>
        <v>585900</v>
      </c>
      <c r="G7" s="7"/>
    </row>
    <row r="8" spans="1:15" x14ac:dyDescent="0.2">
      <c r="A8" s="33" t="s">
        <v>73</v>
      </c>
      <c r="B8" s="20" t="s">
        <v>7</v>
      </c>
      <c r="C8" s="20" t="s">
        <v>10</v>
      </c>
      <c r="D8" s="20"/>
      <c r="E8" s="20"/>
      <c r="F8" s="21">
        <f>F9</f>
        <v>450000</v>
      </c>
    </row>
    <row r="9" spans="1:15" hidden="1" x14ac:dyDescent="0.2">
      <c r="A9" s="28" t="s">
        <v>11</v>
      </c>
      <c r="B9" s="20" t="s">
        <v>7</v>
      </c>
      <c r="C9" s="20" t="s">
        <v>10</v>
      </c>
      <c r="D9" s="20" t="s">
        <v>82</v>
      </c>
      <c r="E9" s="20"/>
      <c r="F9" s="21">
        <f>F10</f>
        <v>450000</v>
      </c>
    </row>
    <row r="10" spans="1:15" ht="22.5" x14ac:dyDescent="0.2">
      <c r="A10" s="28" t="s">
        <v>151</v>
      </c>
      <c r="B10" s="20" t="s">
        <v>7</v>
      </c>
      <c r="C10" s="20" t="s">
        <v>10</v>
      </c>
      <c r="D10" s="20" t="s">
        <v>158</v>
      </c>
      <c r="E10" s="20" t="s">
        <v>39</v>
      </c>
      <c r="F10" s="21">
        <v>450000</v>
      </c>
    </row>
    <row r="11" spans="1:15" ht="22.5" x14ac:dyDescent="0.2">
      <c r="A11" s="28" t="s">
        <v>152</v>
      </c>
      <c r="B11" s="20" t="s">
        <v>7</v>
      </c>
      <c r="C11" s="20" t="s">
        <v>10</v>
      </c>
      <c r="D11" s="20" t="s">
        <v>158</v>
      </c>
      <c r="E11" s="20" t="s">
        <v>153</v>
      </c>
      <c r="F11" s="21">
        <v>135900</v>
      </c>
    </row>
    <row r="12" spans="1:15" x14ac:dyDescent="0.2">
      <c r="A12" s="25" t="s">
        <v>137</v>
      </c>
      <c r="B12" s="22" t="s">
        <v>7</v>
      </c>
      <c r="C12" s="22" t="s">
        <v>14</v>
      </c>
      <c r="D12" s="20"/>
      <c r="E12" s="22"/>
      <c r="F12" s="21">
        <f>F13+F19</f>
        <v>2647000</v>
      </c>
      <c r="G12" s="7"/>
    </row>
    <row r="13" spans="1:15" ht="19.5" customHeight="1" x14ac:dyDescent="0.2">
      <c r="A13" s="33" t="s">
        <v>76</v>
      </c>
      <c r="B13" s="18" t="s">
        <v>13</v>
      </c>
      <c r="C13" s="18" t="s">
        <v>14</v>
      </c>
      <c r="D13" s="20" t="s">
        <v>159</v>
      </c>
      <c r="E13" s="18"/>
      <c r="F13" s="31">
        <f>F14+F15+F17+F18</f>
        <v>2636000</v>
      </c>
      <c r="G13" s="7"/>
    </row>
    <row r="14" spans="1:15" ht="22.5" x14ac:dyDescent="0.2">
      <c r="A14" s="28" t="s">
        <v>151</v>
      </c>
      <c r="B14" s="20" t="s">
        <v>7</v>
      </c>
      <c r="C14" s="20" t="s">
        <v>14</v>
      </c>
      <c r="D14" s="20" t="s">
        <v>159</v>
      </c>
      <c r="E14" s="20" t="s">
        <v>39</v>
      </c>
      <c r="F14" s="21">
        <v>1400000</v>
      </c>
    </row>
    <row r="15" spans="1:15" ht="22.5" x14ac:dyDescent="0.2">
      <c r="A15" s="28" t="s">
        <v>152</v>
      </c>
      <c r="B15" s="20" t="s">
        <v>7</v>
      </c>
      <c r="C15" s="20" t="s">
        <v>14</v>
      </c>
      <c r="D15" s="20" t="s">
        <v>159</v>
      </c>
      <c r="E15" s="20" t="s">
        <v>153</v>
      </c>
      <c r="F15" s="21">
        <v>420000</v>
      </c>
    </row>
    <row r="16" spans="1:15" s="13" customFormat="1" ht="22.5" x14ac:dyDescent="0.2">
      <c r="A16" s="40" t="s">
        <v>41</v>
      </c>
      <c r="B16" s="23" t="s">
        <v>7</v>
      </c>
      <c r="C16" s="23" t="s">
        <v>14</v>
      </c>
      <c r="D16" s="23" t="s">
        <v>159</v>
      </c>
      <c r="E16" s="23" t="s">
        <v>51</v>
      </c>
      <c r="F16" s="21">
        <v>0</v>
      </c>
      <c r="G16" s="14"/>
      <c r="H16" s="14"/>
      <c r="I16" s="14"/>
      <c r="J16" s="14"/>
      <c r="K16" s="14"/>
      <c r="L16" s="14"/>
      <c r="M16" s="14"/>
      <c r="N16" s="14"/>
      <c r="O16" s="14"/>
    </row>
    <row r="17" spans="1:15" s="13" customFormat="1" x14ac:dyDescent="0.2">
      <c r="A17" s="40" t="s">
        <v>139</v>
      </c>
      <c r="B17" s="23" t="s">
        <v>7</v>
      </c>
      <c r="C17" s="23" t="s">
        <v>14</v>
      </c>
      <c r="D17" s="23" t="s">
        <v>159</v>
      </c>
      <c r="E17" s="23" t="s">
        <v>60</v>
      </c>
      <c r="F17" s="21">
        <v>120000</v>
      </c>
      <c r="G17" s="14"/>
      <c r="H17" s="14"/>
      <c r="I17" s="14"/>
      <c r="J17" s="14"/>
      <c r="K17" s="14"/>
      <c r="L17" s="14"/>
      <c r="M17" s="14"/>
      <c r="N17" s="14"/>
      <c r="O17" s="14"/>
    </row>
    <row r="18" spans="1:15" s="1" customFormat="1" ht="22.5" x14ac:dyDescent="0.2">
      <c r="A18" s="28" t="s">
        <v>43</v>
      </c>
      <c r="B18" s="22" t="s">
        <v>7</v>
      </c>
      <c r="C18" s="22" t="s">
        <v>14</v>
      </c>
      <c r="D18" s="20" t="s">
        <v>159</v>
      </c>
      <c r="E18" s="22" t="s">
        <v>42</v>
      </c>
      <c r="F18" s="21">
        <v>696000</v>
      </c>
    </row>
    <row r="19" spans="1:15" s="1" customFormat="1" x14ac:dyDescent="0.2">
      <c r="A19" s="32" t="s">
        <v>77</v>
      </c>
      <c r="B19" s="20" t="s">
        <v>7</v>
      </c>
      <c r="C19" s="20" t="s">
        <v>14</v>
      </c>
      <c r="D19" s="20" t="s">
        <v>160</v>
      </c>
      <c r="E19" s="22"/>
      <c r="F19" s="21">
        <f>F20+F21+F22</f>
        <v>11000</v>
      </c>
    </row>
    <row r="20" spans="1:15" s="1" customFormat="1" x14ac:dyDescent="0.2">
      <c r="A20" s="41" t="s">
        <v>47</v>
      </c>
      <c r="B20" s="20" t="s">
        <v>7</v>
      </c>
      <c r="C20" s="20" t="s">
        <v>14</v>
      </c>
      <c r="D20" s="20" t="s">
        <v>159</v>
      </c>
      <c r="E20" s="20" t="s">
        <v>44</v>
      </c>
      <c r="F20" s="21"/>
    </row>
    <row r="21" spans="1:15" s="1" customFormat="1" x14ac:dyDescent="0.2">
      <c r="A21" s="42" t="s">
        <v>48</v>
      </c>
      <c r="B21" s="20" t="s">
        <v>7</v>
      </c>
      <c r="C21" s="20" t="s">
        <v>14</v>
      </c>
      <c r="D21" s="20" t="s">
        <v>159</v>
      </c>
      <c r="E21" s="20" t="s">
        <v>46</v>
      </c>
      <c r="F21" s="21">
        <v>10000</v>
      </c>
    </row>
    <row r="22" spans="1:15" s="1" customFormat="1" ht="12" customHeight="1" x14ac:dyDescent="0.2">
      <c r="A22" s="43" t="s">
        <v>149</v>
      </c>
      <c r="B22" s="18" t="s">
        <v>7</v>
      </c>
      <c r="C22" s="18" t="s">
        <v>14</v>
      </c>
      <c r="D22" s="20" t="s">
        <v>159</v>
      </c>
      <c r="E22" s="18" t="s">
        <v>148</v>
      </c>
      <c r="F22" s="31">
        <v>1000</v>
      </c>
    </row>
    <row r="23" spans="1:15" s="1" customFormat="1" hidden="1" x14ac:dyDescent="0.2">
      <c r="A23" s="29" t="s">
        <v>73</v>
      </c>
      <c r="B23" s="18" t="s">
        <v>7</v>
      </c>
      <c r="C23" s="18" t="s">
        <v>21</v>
      </c>
      <c r="D23" s="20" t="s">
        <v>83</v>
      </c>
      <c r="E23" s="18"/>
      <c r="F23" s="31">
        <f>F24</f>
        <v>0</v>
      </c>
    </row>
    <row r="24" spans="1:15" s="1" customFormat="1" ht="18.75" hidden="1" customHeight="1" x14ac:dyDescent="0.2">
      <c r="A24" s="41" t="s">
        <v>55</v>
      </c>
      <c r="B24" s="20" t="s">
        <v>7</v>
      </c>
      <c r="C24" s="20" t="s">
        <v>21</v>
      </c>
      <c r="D24" s="20" t="s">
        <v>84</v>
      </c>
      <c r="E24" s="20"/>
      <c r="F24" s="21"/>
    </row>
    <row r="25" spans="1:15" s="1" customFormat="1" ht="33.75" hidden="1" x14ac:dyDescent="0.2">
      <c r="A25" s="28" t="s">
        <v>58</v>
      </c>
      <c r="B25" s="20" t="s">
        <v>7</v>
      </c>
      <c r="C25" s="20" t="s">
        <v>21</v>
      </c>
      <c r="D25" s="20" t="s">
        <v>84</v>
      </c>
      <c r="E25" s="20" t="s">
        <v>51</v>
      </c>
      <c r="F25" s="21"/>
    </row>
    <row r="26" spans="1:15" hidden="1" x14ac:dyDescent="0.2">
      <c r="A26" s="44" t="s">
        <v>91</v>
      </c>
      <c r="B26" s="18" t="s">
        <v>7</v>
      </c>
      <c r="C26" s="18" t="s">
        <v>26</v>
      </c>
      <c r="D26" s="20"/>
      <c r="E26" s="18"/>
      <c r="F26" s="31">
        <f>F27</f>
        <v>0</v>
      </c>
    </row>
    <row r="27" spans="1:15" hidden="1" x14ac:dyDescent="0.2">
      <c r="A27" s="29" t="s">
        <v>73</v>
      </c>
      <c r="B27" s="20" t="s">
        <v>7</v>
      </c>
      <c r="C27" s="20" t="s">
        <v>26</v>
      </c>
      <c r="D27" s="20" t="s">
        <v>83</v>
      </c>
      <c r="E27" s="18"/>
      <c r="F27" s="31">
        <f>F28</f>
        <v>0</v>
      </c>
    </row>
    <row r="28" spans="1:15" hidden="1" x14ac:dyDescent="0.2">
      <c r="A28" s="28" t="s">
        <v>36</v>
      </c>
      <c r="B28" s="20" t="s">
        <v>7</v>
      </c>
      <c r="C28" s="20" t="s">
        <v>26</v>
      </c>
      <c r="D28" s="20" t="s">
        <v>88</v>
      </c>
      <c r="E28" s="20"/>
      <c r="F28" s="21">
        <f>F29</f>
        <v>0</v>
      </c>
    </row>
    <row r="29" spans="1:15" hidden="1" x14ac:dyDescent="0.2">
      <c r="A29" s="25" t="s">
        <v>90</v>
      </c>
      <c r="B29" s="20" t="s">
        <v>7</v>
      </c>
      <c r="C29" s="20" t="s">
        <v>26</v>
      </c>
      <c r="D29" s="20" t="s">
        <v>88</v>
      </c>
      <c r="E29" s="20" t="s">
        <v>89</v>
      </c>
      <c r="F29" s="21"/>
    </row>
    <row r="30" spans="1:15" hidden="1" x14ac:dyDescent="0.2">
      <c r="A30" s="25" t="s">
        <v>56</v>
      </c>
      <c r="B30" s="20" t="s">
        <v>7</v>
      </c>
      <c r="C30" s="20" t="s">
        <v>21</v>
      </c>
      <c r="D30" s="20"/>
      <c r="E30" s="20"/>
      <c r="F30" s="21"/>
    </row>
    <row r="31" spans="1:15" hidden="1" x14ac:dyDescent="0.2">
      <c r="A31" s="25" t="s">
        <v>154</v>
      </c>
      <c r="B31" s="20" t="s">
        <v>7</v>
      </c>
      <c r="C31" s="20" t="s">
        <v>21</v>
      </c>
      <c r="D31" s="20" t="s">
        <v>155</v>
      </c>
      <c r="E31" s="20" t="s">
        <v>156</v>
      </c>
      <c r="F31" s="21"/>
    </row>
    <row r="32" spans="1:15" hidden="1" x14ac:dyDescent="0.2">
      <c r="A32" s="25"/>
      <c r="B32" s="20"/>
      <c r="C32" s="20"/>
      <c r="D32" s="20"/>
      <c r="E32" s="20"/>
      <c r="F32" s="21"/>
    </row>
    <row r="33" spans="1:9" x14ac:dyDescent="0.2">
      <c r="A33" s="44" t="s">
        <v>16</v>
      </c>
      <c r="B33" s="18" t="s">
        <v>7</v>
      </c>
      <c r="C33" s="18" t="s">
        <v>30</v>
      </c>
      <c r="D33" s="20"/>
      <c r="E33" s="18"/>
      <c r="F33" s="27">
        <f>F35+F37+F40</f>
        <v>202689</v>
      </c>
      <c r="G33" s="7"/>
    </row>
    <row r="34" spans="1:9" ht="15.75" customHeight="1" x14ac:dyDescent="0.2">
      <c r="A34" s="26" t="s">
        <v>78</v>
      </c>
      <c r="B34" s="18" t="s">
        <v>7</v>
      </c>
      <c r="C34" s="18" t="s">
        <v>30</v>
      </c>
      <c r="D34" s="20" t="s">
        <v>160</v>
      </c>
      <c r="E34" s="18"/>
      <c r="F34" s="27">
        <f>F35</f>
        <v>950</v>
      </c>
    </row>
    <row r="35" spans="1:9" ht="33.75" customHeight="1" x14ac:dyDescent="0.2">
      <c r="A35" s="40" t="s">
        <v>157</v>
      </c>
      <c r="B35" s="45" t="s">
        <v>7</v>
      </c>
      <c r="C35" s="45" t="s">
        <v>30</v>
      </c>
      <c r="D35" s="23" t="s">
        <v>161</v>
      </c>
      <c r="E35" s="18"/>
      <c r="F35" s="27">
        <f>F36</f>
        <v>950</v>
      </c>
    </row>
    <row r="36" spans="1:9" ht="13.5" customHeight="1" x14ac:dyDescent="0.2">
      <c r="A36" s="40" t="s">
        <v>81</v>
      </c>
      <c r="B36" s="45" t="s">
        <v>7</v>
      </c>
      <c r="C36" s="45" t="s">
        <v>30</v>
      </c>
      <c r="D36" s="23" t="s">
        <v>161</v>
      </c>
      <c r="E36" s="18" t="s">
        <v>61</v>
      </c>
      <c r="F36" s="27">
        <v>950</v>
      </c>
    </row>
    <row r="37" spans="1:9" ht="24.75" customHeight="1" x14ac:dyDescent="0.2">
      <c r="A37" s="40" t="s">
        <v>66</v>
      </c>
      <c r="B37" s="23" t="s">
        <v>7</v>
      </c>
      <c r="C37" s="23" t="s">
        <v>30</v>
      </c>
      <c r="D37" s="23" t="s">
        <v>162</v>
      </c>
      <c r="E37" s="23"/>
      <c r="F37" s="21">
        <v>1739</v>
      </c>
      <c r="I37" s="65"/>
    </row>
    <row r="38" spans="1:9" ht="24" hidden="1" customHeight="1" x14ac:dyDescent="0.2">
      <c r="A38" s="40" t="s">
        <v>50</v>
      </c>
      <c r="B38" s="23" t="s">
        <v>7</v>
      </c>
      <c r="C38" s="23" t="s">
        <v>30</v>
      </c>
      <c r="D38" s="23" t="s">
        <v>140</v>
      </c>
      <c r="E38" s="23" t="s">
        <v>49</v>
      </c>
      <c r="F38" s="21"/>
    </row>
    <row r="39" spans="1:9" ht="22.5" x14ac:dyDescent="0.2">
      <c r="A39" s="40" t="s">
        <v>43</v>
      </c>
      <c r="B39" s="23" t="s">
        <v>7</v>
      </c>
      <c r="C39" s="23" t="s">
        <v>30</v>
      </c>
      <c r="D39" s="23" t="s">
        <v>162</v>
      </c>
      <c r="E39" s="23" t="s">
        <v>42</v>
      </c>
      <c r="F39" s="21">
        <v>1739</v>
      </c>
    </row>
    <row r="40" spans="1:9" ht="15" customHeight="1" x14ac:dyDescent="0.2">
      <c r="A40" s="26" t="s">
        <v>73</v>
      </c>
      <c r="B40" s="45" t="s">
        <v>7</v>
      </c>
      <c r="C40" s="45" t="s">
        <v>30</v>
      </c>
      <c r="D40" s="23" t="s">
        <v>160</v>
      </c>
      <c r="E40" s="45"/>
      <c r="F40" s="27">
        <f>F41+F43</f>
        <v>200000</v>
      </c>
    </row>
    <row r="41" spans="1:9" ht="14.25" customHeight="1" x14ac:dyDescent="0.2">
      <c r="A41" s="40" t="s">
        <v>74</v>
      </c>
      <c r="B41" s="45" t="s">
        <v>7</v>
      </c>
      <c r="C41" s="45" t="s">
        <v>30</v>
      </c>
      <c r="D41" s="23" t="s">
        <v>159</v>
      </c>
      <c r="E41" s="18"/>
      <c r="F41" s="27">
        <f>F42</f>
        <v>200000</v>
      </c>
    </row>
    <row r="42" spans="1:9" ht="23.25" customHeight="1" x14ac:dyDescent="0.2">
      <c r="A42" s="40" t="s">
        <v>43</v>
      </c>
      <c r="B42" s="45" t="s">
        <v>7</v>
      </c>
      <c r="C42" s="45" t="s">
        <v>30</v>
      </c>
      <c r="D42" s="23" t="s">
        <v>159</v>
      </c>
      <c r="E42" s="18" t="s">
        <v>42</v>
      </c>
      <c r="F42" s="27">
        <v>200000</v>
      </c>
    </row>
    <row r="43" spans="1:9" ht="21" hidden="1" customHeight="1" x14ac:dyDescent="0.2">
      <c r="A43" s="46" t="s">
        <v>121</v>
      </c>
      <c r="B43" s="45" t="s">
        <v>7</v>
      </c>
      <c r="C43" s="45" t="s">
        <v>30</v>
      </c>
      <c r="D43" s="23" t="s">
        <v>122</v>
      </c>
      <c r="E43" s="18"/>
      <c r="F43" s="27">
        <f>F44</f>
        <v>0</v>
      </c>
    </row>
    <row r="44" spans="1:9" ht="16.5" hidden="1" customHeight="1" x14ac:dyDescent="0.2">
      <c r="A44" s="40" t="s">
        <v>120</v>
      </c>
      <c r="B44" s="45" t="s">
        <v>7</v>
      </c>
      <c r="C44" s="45" t="s">
        <v>30</v>
      </c>
      <c r="D44" s="23" t="s">
        <v>122</v>
      </c>
      <c r="E44" s="18" t="s">
        <v>123</v>
      </c>
      <c r="F44" s="27"/>
    </row>
    <row r="45" spans="1:9" ht="14.25" customHeight="1" x14ac:dyDescent="0.2">
      <c r="A45" s="26" t="s">
        <v>31</v>
      </c>
      <c r="B45" s="47" t="s">
        <v>10</v>
      </c>
      <c r="C45" s="47" t="s">
        <v>8</v>
      </c>
      <c r="D45" s="23"/>
      <c r="E45" s="17"/>
      <c r="F45" s="30">
        <f>F46</f>
        <v>226671</v>
      </c>
    </row>
    <row r="46" spans="1:9" ht="12.75" customHeight="1" x14ac:dyDescent="0.2">
      <c r="A46" s="48" t="s">
        <v>32</v>
      </c>
      <c r="B46" s="45" t="s">
        <v>10</v>
      </c>
      <c r="C46" s="45" t="s">
        <v>12</v>
      </c>
      <c r="D46" s="23"/>
      <c r="E46" s="18"/>
      <c r="F46" s="31">
        <f>F48</f>
        <v>226671</v>
      </c>
    </row>
    <row r="47" spans="1:9" ht="45.75" customHeight="1" x14ac:dyDescent="0.2">
      <c r="A47" s="49" t="s">
        <v>79</v>
      </c>
      <c r="B47" s="23" t="s">
        <v>10</v>
      </c>
      <c r="C47" s="23" t="s">
        <v>12</v>
      </c>
      <c r="D47" s="23" t="s">
        <v>160</v>
      </c>
      <c r="E47" s="20"/>
      <c r="F47" s="31">
        <f>F48</f>
        <v>226671</v>
      </c>
    </row>
    <row r="48" spans="1:9" ht="22.5" x14ac:dyDescent="0.2">
      <c r="A48" s="40" t="s">
        <v>28</v>
      </c>
      <c r="B48" s="23" t="s">
        <v>10</v>
      </c>
      <c r="C48" s="23" t="s">
        <v>12</v>
      </c>
      <c r="D48" s="23" t="s">
        <v>163</v>
      </c>
      <c r="E48" s="20"/>
      <c r="F48" s="21">
        <f>F49+F50+F51</f>
        <v>226671</v>
      </c>
    </row>
    <row r="49" spans="1:7" ht="22.5" x14ac:dyDescent="0.2">
      <c r="A49" s="40" t="s">
        <v>40</v>
      </c>
      <c r="B49" s="23" t="s">
        <v>10</v>
      </c>
      <c r="C49" s="23" t="s">
        <v>12</v>
      </c>
      <c r="D49" s="23" t="s">
        <v>163</v>
      </c>
      <c r="E49" s="20" t="s">
        <v>39</v>
      </c>
      <c r="F49" s="21">
        <v>173671</v>
      </c>
    </row>
    <row r="50" spans="1:7" ht="22.5" x14ac:dyDescent="0.2">
      <c r="A50" s="40" t="s">
        <v>41</v>
      </c>
      <c r="B50" s="23" t="s">
        <v>10</v>
      </c>
      <c r="C50" s="23" t="s">
        <v>12</v>
      </c>
      <c r="D50" s="23" t="s">
        <v>164</v>
      </c>
      <c r="E50" s="20" t="s">
        <v>153</v>
      </c>
      <c r="F50" s="21">
        <v>53000</v>
      </c>
    </row>
    <row r="51" spans="1:7" ht="15.75" hidden="1" customHeight="1" x14ac:dyDescent="0.2">
      <c r="A51" s="40" t="s">
        <v>43</v>
      </c>
      <c r="B51" s="23" t="s">
        <v>10</v>
      </c>
      <c r="C51" s="23" t="s">
        <v>12</v>
      </c>
      <c r="D51" s="23" t="s">
        <v>163</v>
      </c>
      <c r="E51" s="20" t="s">
        <v>42</v>
      </c>
      <c r="F51" s="21"/>
    </row>
    <row r="52" spans="1:7" ht="19.5" hidden="1" customHeight="1" x14ac:dyDescent="0.2">
      <c r="A52" s="26" t="s">
        <v>93</v>
      </c>
      <c r="B52" s="47" t="s">
        <v>12</v>
      </c>
      <c r="C52" s="47" t="s">
        <v>8</v>
      </c>
      <c r="D52" s="47"/>
      <c r="E52" s="47"/>
      <c r="F52" s="30">
        <f>F53+F56</f>
        <v>0</v>
      </c>
    </row>
    <row r="53" spans="1:7" ht="0.75" hidden="1" customHeight="1" x14ac:dyDescent="0.2">
      <c r="A53" s="48" t="s">
        <v>94</v>
      </c>
      <c r="B53" s="45" t="s">
        <v>12</v>
      </c>
      <c r="C53" s="45" t="s">
        <v>23</v>
      </c>
      <c r="D53" s="23"/>
      <c r="E53" s="18"/>
      <c r="F53" s="31">
        <f>F54</f>
        <v>0</v>
      </c>
    </row>
    <row r="54" spans="1:7" ht="29.25" hidden="1" customHeight="1" x14ac:dyDescent="0.2">
      <c r="A54" s="40" t="s">
        <v>72</v>
      </c>
      <c r="B54" s="23" t="s">
        <v>12</v>
      </c>
      <c r="C54" s="23" t="s">
        <v>23</v>
      </c>
      <c r="D54" s="23" t="s">
        <v>127</v>
      </c>
      <c r="E54" s="23"/>
      <c r="F54" s="21">
        <v>0</v>
      </c>
    </row>
    <row r="55" spans="1:7" ht="24" hidden="1" customHeight="1" x14ac:dyDescent="0.2">
      <c r="A55" s="40" t="s">
        <v>43</v>
      </c>
      <c r="B55" s="23" t="s">
        <v>12</v>
      </c>
      <c r="C55" s="23" t="s">
        <v>23</v>
      </c>
      <c r="D55" s="23" t="s">
        <v>127</v>
      </c>
      <c r="E55" s="23" t="s">
        <v>42</v>
      </c>
      <c r="F55" s="21">
        <v>0</v>
      </c>
    </row>
    <row r="56" spans="1:7" hidden="1" x14ac:dyDescent="0.2">
      <c r="A56" s="50" t="s">
        <v>54</v>
      </c>
      <c r="B56" s="45" t="s">
        <v>12</v>
      </c>
      <c r="C56" s="45" t="s">
        <v>23</v>
      </c>
      <c r="D56" s="23"/>
      <c r="E56" s="18"/>
      <c r="F56" s="31">
        <f>F57</f>
        <v>0</v>
      </c>
    </row>
    <row r="57" spans="1:7" hidden="1" x14ac:dyDescent="0.2">
      <c r="A57" s="51" t="s">
        <v>80</v>
      </c>
      <c r="B57" s="23" t="s">
        <v>12</v>
      </c>
      <c r="C57" s="23" t="s">
        <v>23</v>
      </c>
      <c r="D57" s="23" t="s">
        <v>160</v>
      </c>
      <c r="E57" s="20"/>
      <c r="F57" s="21">
        <f>F58+F61</f>
        <v>0</v>
      </c>
    </row>
    <row r="58" spans="1:7" hidden="1" x14ac:dyDescent="0.2">
      <c r="A58" s="49" t="s">
        <v>95</v>
      </c>
      <c r="B58" s="23" t="s">
        <v>12</v>
      </c>
      <c r="C58" s="23" t="s">
        <v>23</v>
      </c>
      <c r="D58" s="23" t="s">
        <v>165</v>
      </c>
      <c r="E58" s="20"/>
      <c r="F58" s="21">
        <f>F59</f>
        <v>0</v>
      </c>
    </row>
    <row r="59" spans="1:7" ht="21.75" hidden="1" customHeight="1" x14ac:dyDescent="0.2">
      <c r="A59" s="40" t="s">
        <v>43</v>
      </c>
      <c r="B59" s="23" t="s">
        <v>12</v>
      </c>
      <c r="C59" s="23" t="s">
        <v>23</v>
      </c>
      <c r="D59" s="23" t="s">
        <v>165</v>
      </c>
      <c r="E59" s="20" t="s">
        <v>42</v>
      </c>
      <c r="F59" s="75"/>
    </row>
    <row r="60" spans="1:7" ht="19.5" hidden="1" customHeight="1" x14ac:dyDescent="0.2">
      <c r="A60" s="51"/>
      <c r="B60" s="23"/>
      <c r="C60" s="23"/>
      <c r="D60" s="23"/>
      <c r="E60" s="20"/>
      <c r="F60" s="21"/>
    </row>
    <row r="61" spans="1:7" ht="27" hidden="1" customHeight="1" x14ac:dyDescent="0.2">
      <c r="A61" s="49" t="s">
        <v>92</v>
      </c>
      <c r="B61" s="23" t="s">
        <v>12</v>
      </c>
      <c r="C61" s="23" t="s">
        <v>25</v>
      </c>
      <c r="D61" s="23" t="s">
        <v>85</v>
      </c>
      <c r="E61" s="20"/>
      <c r="F61" s="21">
        <f>F62</f>
        <v>0</v>
      </c>
    </row>
    <row r="62" spans="1:7" ht="22.5" hidden="1" x14ac:dyDescent="0.2">
      <c r="A62" s="40" t="s">
        <v>43</v>
      </c>
      <c r="B62" s="23" t="s">
        <v>12</v>
      </c>
      <c r="C62" s="23" t="s">
        <v>25</v>
      </c>
      <c r="D62" s="23" t="s">
        <v>85</v>
      </c>
      <c r="E62" s="20" t="s">
        <v>42</v>
      </c>
      <c r="F62" s="21"/>
      <c r="G62" s="12"/>
    </row>
    <row r="63" spans="1:7" ht="18" customHeight="1" x14ac:dyDescent="0.2">
      <c r="A63" s="26" t="s">
        <v>17</v>
      </c>
      <c r="B63" s="47" t="s">
        <v>14</v>
      </c>
      <c r="C63" s="47" t="s">
        <v>8</v>
      </c>
      <c r="D63" s="23"/>
      <c r="E63" s="17"/>
      <c r="F63" s="30">
        <f>F64+F72</f>
        <v>331103</v>
      </c>
      <c r="G63" s="12"/>
    </row>
    <row r="64" spans="1:7" s="1" customFormat="1" ht="17.25" customHeight="1" x14ac:dyDescent="0.2">
      <c r="A64" s="50" t="s">
        <v>37</v>
      </c>
      <c r="B64" s="45" t="s">
        <v>14</v>
      </c>
      <c r="C64" s="45" t="s">
        <v>23</v>
      </c>
      <c r="D64" s="23"/>
      <c r="E64" s="34"/>
      <c r="F64" s="31">
        <f>F69+F65</f>
        <v>331103</v>
      </c>
    </row>
    <row r="65" spans="1:7" ht="18" customHeight="1" x14ac:dyDescent="0.2">
      <c r="A65" s="26" t="s">
        <v>78</v>
      </c>
      <c r="B65" s="23" t="s">
        <v>14</v>
      </c>
      <c r="C65" s="23" t="s">
        <v>23</v>
      </c>
      <c r="D65" s="23" t="s">
        <v>160</v>
      </c>
      <c r="E65" s="17"/>
      <c r="F65" s="30">
        <f>F66</f>
        <v>331103</v>
      </c>
      <c r="G65" s="12"/>
    </row>
    <row r="66" spans="1:7" s="1" customFormat="1" ht="39.75" customHeight="1" x14ac:dyDescent="0.2">
      <c r="A66" s="40" t="s">
        <v>67</v>
      </c>
      <c r="B66" s="23" t="s">
        <v>14</v>
      </c>
      <c r="C66" s="23" t="s">
        <v>23</v>
      </c>
      <c r="D66" s="23" t="s">
        <v>166</v>
      </c>
      <c r="E66" s="22"/>
      <c r="F66" s="21">
        <v>331103</v>
      </c>
    </row>
    <row r="67" spans="1:7" s="1" customFormat="1" ht="26.25" hidden="1" customHeight="1" x14ac:dyDescent="0.2">
      <c r="A67" s="40" t="s">
        <v>50</v>
      </c>
      <c r="B67" s="23" t="s">
        <v>14</v>
      </c>
      <c r="C67" s="23" t="s">
        <v>23</v>
      </c>
      <c r="D67" s="23" t="s">
        <v>97</v>
      </c>
      <c r="E67" s="22" t="s">
        <v>49</v>
      </c>
      <c r="F67" s="21"/>
    </row>
    <row r="68" spans="1:7" s="1" customFormat="1" ht="21.75" customHeight="1" x14ac:dyDescent="0.2">
      <c r="A68" s="40" t="s">
        <v>43</v>
      </c>
      <c r="B68" s="23" t="s">
        <v>14</v>
      </c>
      <c r="C68" s="23" t="s">
        <v>23</v>
      </c>
      <c r="D68" s="23" t="s">
        <v>166</v>
      </c>
      <c r="E68" s="22" t="s">
        <v>42</v>
      </c>
      <c r="F68" s="21">
        <v>331103</v>
      </c>
    </row>
    <row r="69" spans="1:7" s="1" customFormat="1" ht="14.25" hidden="1" customHeight="1" x14ac:dyDescent="0.2">
      <c r="A69" s="52" t="s">
        <v>80</v>
      </c>
      <c r="B69" s="23" t="s">
        <v>14</v>
      </c>
      <c r="C69" s="23" t="s">
        <v>23</v>
      </c>
      <c r="D69" s="23" t="s">
        <v>160</v>
      </c>
      <c r="E69" s="22"/>
      <c r="F69" s="21">
        <f>F70</f>
        <v>0</v>
      </c>
    </row>
    <row r="70" spans="1:7" s="1" customFormat="1" ht="25.5" hidden="1" customHeight="1" x14ac:dyDescent="0.2">
      <c r="A70" s="40" t="s">
        <v>96</v>
      </c>
      <c r="B70" s="23" t="s">
        <v>14</v>
      </c>
      <c r="C70" s="23" t="s">
        <v>23</v>
      </c>
      <c r="D70" s="23" t="s">
        <v>167</v>
      </c>
      <c r="E70" s="22"/>
      <c r="F70" s="21">
        <f>F71</f>
        <v>0</v>
      </c>
    </row>
    <row r="71" spans="1:7" s="1" customFormat="1" ht="21.75" hidden="1" customHeight="1" x14ac:dyDescent="0.2">
      <c r="A71" s="40" t="s">
        <v>43</v>
      </c>
      <c r="B71" s="23" t="s">
        <v>34</v>
      </c>
      <c r="C71" s="23" t="s">
        <v>23</v>
      </c>
      <c r="D71" s="23" t="s">
        <v>167</v>
      </c>
      <c r="E71" s="22" t="s">
        <v>42</v>
      </c>
      <c r="F71" s="21"/>
    </row>
    <row r="72" spans="1:7" s="1" customFormat="1" hidden="1" x14ac:dyDescent="0.2">
      <c r="A72" s="40" t="s">
        <v>64</v>
      </c>
      <c r="B72" s="23" t="s">
        <v>14</v>
      </c>
      <c r="C72" s="23" t="s">
        <v>63</v>
      </c>
      <c r="D72" s="23"/>
      <c r="E72" s="22"/>
      <c r="F72" s="21">
        <f>F75</f>
        <v>0</v>
      </c>
    </row>
    <row r="73" spans="1:7" s="1" customFormat="1" hidden="1" x14ac:dyDescent="0.2">
      <c r="A73" s="51" t="s">
        <v>73</v>
      </c>
      <c r="B73" s="23" t="s">
        <v>14</v>
      </c>
      <c r="C73" s="23" t="s">
        <v>63</v>
      </c>
      <c r="D73" s="23" t="s">
        <v>83</v>
      </c>
      <c r="E73" s="22"/>
      <c r="F73" s="30">
        <f>F74+F77</f>
        <v>0</v>
      </c>
    </row>
    <row r="74" spans="1:7" s="1" customFormat="1" ht="15.75" hidden="1" customHeight="1" x14ac:dyDescent="0.2">
      <c r="A74" s="40" t="s">
        <v>65</v>
      </c>
      <c r="B74" s="23" t="s">
        <v>14</v>
      </c>
      <c r="C74" s="23" t="s">
        <v>63</v>
      </c>
      <c r="D74" s="23" t="s">
        <v>111</v>
      </c>
      <c r="E74" s="22"/>
      <c r="F74" s="21">
        <f>F75</f>
        <v>0</v>
      </c>
    </row>
    <row r="75" spans="1:7" s="1" customFormat="1" ht="22.5" hidden="1" x14ac:dyDescent="0.2">
      <c r="A75" s="40" t="s">
        <v>43</v>
      </c>
      <c r="B75" s="23" t="s">
        <v>14</v>
      </c>
      <c r="C75" s="23" t="s">
        <v>63</v>
      </c>
      <c r="D75" s="23" t="s">
        <v>111</v>
      </c>
      <c r="E75" s="22" t="s">
        <v>42</v>
      </c>
      <c r="F75" s="21">
        <v>0</v>
      </c>
    </row>
    <row r="76" spans="1:7" s="1" customFormat="1" hidden="1" x14ac:dyDescent="0.2">
      <c r="A76" s="40" t="s">
        <v>48</v>
      </c>
      <c r="B76" s="23" t="s">
        <v>14</v>
      </c>
      <c r="C76" s="23" t="s">
        <v>63</v>
      </c>
      <c r="D76" s="23" t="s">
        <v>112</v>
      </c>
      <c r="E76" s="22" t="s">
        <v>46</v>
      </c>
      <c r="F76" s="21"/>
    </row>
    <row r="77" spans="1:7" s="1" customFormat="1" ht="0.75" customHeight="1" x14ac:dyDescent="0.2">
      <c r="A77" s="46" t="s">
        <v>113</v>
      </c>
      <c r="B77" s="23" t="s">
        <v>14</v>
      </c>
      <c r="C77" s="23" t="s">
        <v>63</v>
      </c>
      <c r="D77" s="47" t="s">
        <v>114</v>
      </c>
      <c r="E77" s="22"/>
      <c r="F77" s="21">
        <f>F78</f>
        <v>0</v>
      </c>
    </row>
    <row r="78" spans="1:7" s="1" customFormat="1" ht="22.5" hidden="1" x14ac:dyDescent="0.2">
      <c r="A78" s="40" t="s">
        <v>43</v>
      </c>
      <c r="B78" s="23" t="s">
        <v>14</v>
      </c>
      <c r="C78" s="23" t="s">
        <v>63</v>
      </c>
      <c r="D78" s="23" t="s">
        <v>114</v>
      </c>
      <c r="E78" s="22" t="s">
        <v>42</v>
      </c>
      <c r="F78" s="21"/>
    </row>
    <row r="79" spans="1:7" s="2" customFormat="1" ht="16.5" customHeight="1" x14ac:dyDescent="0.2">
      <c r="A79" s="26" t="s">
        <v>27</v>
      </c>
      <c r="B79" s="47" t="s">
        <v>15</v>
      </c>
      <c r="C79" s="47" t="s">
        <v>8</v>
      </c>
      <c r="D79" s="23"/>
      <c r="E79" s="17"/>
      <c r="F79" s="30">
        <f>F80+F88+F97+F114</f>
        <v>1305326</v>
      </c>
      <c r="G79" s="76"/>
    </row>
    <row r="80" spans="1:7" s="2" customFormat="1" x14ac:dyDescent="0.2">
      <c r="A80" s="48" t="s">
        <v>35</v>
      </c>
      <c r="B80" s="45" t="s">
        <v>15</v>
      </c>
      <c r="C80" s="45" t="s">
        <v>7</v>
      </c>
      <c r="D80" s="23"/>
      <c r="E80" s="18"/>
      <c r="F80" s="31">
        <f>F81</f>
        <v>138937</v>
      </c>
    </row>
    <row r="81" spans="1:6" s="2" customFormat="1" x14ac:dyDescent="0.2">
      <c r="A81" s="26" t="s">
        <v>78</v>
      </c>
      <c r="B81" s="23" t="s">
        <v>15</v>
      </c>
      <c r="C81" s="23" t="s">
        <v>7</v>
      </c>
      <c r="D81" s="23" t="s">
        <v>160</v>
      </c>
      <c r="E81" s="18"/>
      <c r="F81" s="31">
        <f>F82</f>
        <v>138937</v>
      </c>
    </row>
    <row r="82" spans="1:6" s="2" customFormat="1" ht="55.5" customHeight="1" x14ac:dyDescent="0.2">
      <c r="A82" s="40" t="s">
        <v>68</v>
      </c>
      <c r="B82" s="23" t="s">
        <v>15</v>
      </c>
      <c r="C82" s="23" t="s">
        <v>7</v>
      </c>
      <c r="D82" s="23" t="s">
        <v>168</v>
      </c>
      <c r="E82" s="22"/>
      <c r="F82" s="21">
        <f>F83+F84</f>
        <v>138937</v>
      </c>
    </row>
    <row r="83" spans="1:6" s="2" customFormat="1" ht="22.5" hidden="1" x14ac:dyDescent="0.2">
      <c r="A83" s="40" t="s">
        <v>50</v>
      </c>
      <c r="B83" s="23" t="s">
        <v>15</v>
      </c>
      <c r="C83" s="23" t="s">
        <v>7</v>
      </c>
      <c r="D83" s="23" t="s">
        <v>98</v>
      </c>
      <c r="E83" s="22" t="s">
        <v>49</v>
      </c>
      <c r="F83" s="21"/>
    </row>
    <row r="84" spans="1:6" s="2" customFormat="1" ht="22.5" x14ac:dyDescent="0.2">
      <c r="A84" s="40" t="s">
        <v>43</v>
      </c>
      <c r="B84" s="23" t="s">
        <v>15</v>
      </c>
      <c r="C84" s="23" t="s">
        <v>7</v>
      </c>
      <c r="D84" s="23" t="s">
        <v>168</v>
      </c>
      <c r="E84" s="22" t="s">
        <v>42</v>
      </c>
      <c r="F84" s="21">
        <v>138937</v>
      </c>
    </row>
    <row r="85" spans="1:6" s="2" customFormat="1" hidden="1" x14ac:dyDescent="0.2">
      <c r="A85" s="52" t="s">
        <v>80</v>
      </c>
      <c r="B85" s="23" t="s">
        <v>15</v>
      </c>
      <c r="C85" s="23" t="s">
        <v>7</v>
      </c>
      <c r="D85" s="23" t="s">
        <v>86</v>
      </c>
      <c r="E85" s="22"/>
      <c r="F85" s="21">
        <f>F86</f>
        <v>0</v>
      </c>
    </row>
    <row r="86" spans="1:6" s="2" customFormat="1" hidden="1" x14ac:dyDescent="0.2">
      <c r="A86" s="40" t="s">
        <v>129</v>
      </c>
      <c r="B86" s="23" t="s">
        <v>15</v>
      </c>
      <c r="C86" s="23" t="s">
        <v>7</v>
      </c>
      <c r="D86" s="23" t="s">
        <v>130</v>
      </c>
      <c r="E86" s="20"/>
      <c r="F86" s="21">
        <f>F87</f>
        <v>0</v>
      </c>
    </row>
    <row r="87" spans="1:6" s="2" customFormat="1" ht="22.5" hidden="1" x14ac:dyDescent="0.2">
      <c r="A87" s="40" t="s">
        <v>43</v>
      </c>
      <c r="B87" s="23" t="s">
        <v>15</v>
      </c>
      <c r="C87" s="23" t="s">
        <v>7</v>
      </c>
      <c r="D87" s="23" t="s">
        <v>130</v>
      </c>
      <c r="E87" s="20" t="s">
        <v>42</v>
      </c>
      <c r="F87" s="21"/>
    </row>
    <row r="88" spans="1:6" s="2" customFormat="1" ht="13.5" customHeight="1" x14ac:dyDescent="0.2">
      <c r="A88" s="53" t="s">
        <v>57</v>
      </c>
      <c r="B88" s="45" t="s">
        <v>15</v>
      </c>
      <c r="C88" s="45" t="s">
        <v>10</v>
      </c>
      <c r="D88" s="23"/>
      <c r="E88" s="34"/>
      <c r="F88" s="30">
        <f>F89+F96+F95</f>
        <v>315987</v>
      </c>
    </row>
    <row r="89" spans="1:6" s="2" customFormat="1" ht="17.25" customHeight="1" x14ac:dyDescent="0.2">
      <c r="A89" s="26" t="s">
        <v>78</v>
      </c>
      <c r="B89" s="23" t="s">
        <v>15</v>
      </c>
      <c r="C89" s="23" t="s">
        <v>10</v>
      </c>
      <c r="D89" s="23" t="s">
        <v>160</v>
      </c>
      <c r="E89" s="34"/>
      <c r="F89" s="30">
        <f>F90</f>
        <v>315987</v>
      </c>
    </row>
    <row r="90" spans="1:6" s="2" customFormat="1" ht="44.25" customHeight="1" x14ac:dyDescent="0.2">
      <c r="A90" s="40" t="s">
        <v>69</v>
      </c>
      <c r="B90" s="23" t="s">
        <v>15</v>
      </c>
      <c r="C90" s="23" t="s">
        <v>10</v>
      </c>
      <c r="D90" s="23" t="s">
        <v>169</v>
      </c>
      <c r="E90" s="22"/>
      <c r="F90" s="21">
        <f>F91+F92</f>
        <v>315987</v>
      </c>
    </row>
    <row r="91" spans="1:6" s="2" customFormat="1" ht="22.5" hidden="1" x14ac:dyDescent="0.2">
      <c r="A91" s="40" t="s">
        <v>50</v>
      </c>
      <c r="B91" s="23" t="s">
        <v>15</v>
      </c>
      <c r="C91" s="23" t="s">
        <v>10</v>
      </c>
      <c r="D91" s="23" t="s">
        <v>99</v>
      </c>
      <c r="E91" s="22" t="s">
        <v>49</v>
      </c>
      <c r="F91" s="21"/>
    </row>
    <row r="92" spans="1:6" s="2" customFormat="1" ht="22.5" x14ac:dyDescent="0.2">
      <c r="A92" s="40" t="s">
        <v>43</v>
      </c>
      <c r="B92" s="23" t="s">
        <v>15</v>
      </c>
      <c r="C92" s="23" t="s">
        <v>10</v>
      </c>
      <c r="D92" s="23" t="s">
        <v>169</v>
      </c>
      <c r="E92" s="22" t="s">
        <v>42</v>
      </c>
      <c r="F92" s="21">
        <v>315987</v>
      </c>
    </row>
    <row r="93" spans="1:6" s="2" customFormat="1" x14ac:dyDescent="0.2">
      <c r="A93" s="52" t="s">
        <v>80</v>
      </c>
      <c r="B93" s="23" t="s">
        <v>15</v>
      </c>
      <c r="C93" s="23" t="s">
        <v>10</v>
      </c>
      <c r="D93" s="23" t="s">
        <v>160</v>
      </c>
      <c r="E93" s="22"/>
      <c r="F93" s="21">
        <f>F94</f>
        <v>0</v>
      </c>
    </row>
    <row r="94" spans="1:6" s="2" customFormat="1" ht="31.5" customHeight="1" x14ac:dyDescent="0.2">
      <c r="A94" s="40" t="s">
        <v>143</v>
      </c>
      <c r="B94" s="23" t="s">
        <v>15</v>
      </c>
      <c r="C94" s="23" t="s">
        <v>10</v>
      </c>
      <c r="D94" s="23" t="s">
        <v>170</v>
      </c>
      <c r="E94" s="23"/>
      <c r="F94" s="21">
        <f>F96</f>
        <v>0</v>
      </c>
    </row>
    <row r="95" spans="1:6" s="2" customFormat="1" ht="19.5" hidden="1" customHeight="1" x14ac:dyDescent="0.2">
      <c r="A95" s="40" t="s">
        <v>50</v>
      </c>
      <c r="B95" s="23" t="s">
        <v>15</v>
      </c>
      <c r="C95" s="23" t="s">
        <v>10</v>
      </c>
      <c r="D95" s="23" t="s">
        <v>104</v>
      </c>
      <c r="E95" s="22" t="s">
        <v>42</v>
      </c>
      <c r="F95" s="21"/>
    </row>
    <row r="96" spans="1:6" s="2" customFormat="1" ht="24" hidden="1" customHeight="1" x14ac:dyDescent="0.2">
      <c r="A96" s="40" t="s">
        <v>43</v>
      </c>
      <c r="B96" s="23" t="s">
        <v>15</v>
      </c>
      <c r="C96" s="23" t="s">
        <v>10</v>
      </c>
      <c r="D96" s="23" t="s">
        <v>170</v>
      </c>
      <c r="E96" s="22" t="s">
        <v>42</v>
      </c>
      <c r="F96" s="21"/>
    </row>
    <row r="97" spans="1:7" s="2" customFormat="1" ht="16.5" customHeight="1" x14ac:dyDescent="0.2">
      <c r="A97" s="54" t="s">
        <v>52</v>
      </c>
      <c r="B97" s="45" t="s">
        <v>15</v>
      </c>
      <c r="C97" s="45" t="s">
        <v>12</v>
      </c>
      <c r="D97" s="23"/>
      <c r="E97" s="34"/>
      <c r="F97" s="30">
        <f>F98+F105</f>
        <v>850402</v>
      </c>
      <c r="G97" s="11"/>
    </row>
    <row r="98" spans="1:7" s="2" customFormat="1" ht="18.75" customHeight="1" x14ac:dyDescent="0.2">
      <c r="A98" s="26" t="s">
        <v>78</v>
      </c>
      <c r="B98" s="23" t="s">
        <v>15</v>
      </c>
      <c r="C98" s="23" t="s">
        <v>12</v>
      </c>
      <c r="D98" s="23" t="s">
        <v>160</v>
      </c>
      <c r="E98" s="34"/>
      <c r="F98" s="31">
        <f>F99+F102</f>
        <v>198555</v>
      </c>
      <c r="G98" s="11"/>
    </row>
    <row r="99" spans="1:7" s="2" customFormat="1" ht="21.75" customHeight="1" x14ac:dyDescent="0.2">
      <c r="A99" s="40" t="s">
        <v>70</v>
      </c>
      <c r="B99" s="23" t="s">
        <v>15</v>
      </c>
      <c r="C99" s="23" t="s">
        <v>12</v>
      </c>
      <c r="D99" s="23" t="s">
        <v>171</v>
      </c>
      <c r="E99" s="23"/>
      <c r="F99" s="21">
        <f>F100+F101</f>
        <v>169485</v>
      </c>
    </row>
    <row r="100" spans="1:7" s="2" customFormat="1" ht="22.5" hidden="1" x14ac:dyDescent="0.2">
      <c r="A100" s="40" t="s">
        <v>50</v>
      </c>
      <c r="B100" s="23" t="s">
        <v>15</v>
      </c>
      <c r="C100" s="23" t="s">
        <v>12</v>
      </c>
      <c r="D100" s="23" t="s">
        <v>100</v>
      </c>
      <c r="E100" s="23" t="s">
        <v>49</v>
      </c>
      <c r="F100" s="21"/>
    </row>
    <row r="101" spans="1:7" s="2" customFormat="1" ht="22.5" x14ac:dyDescent="0.2">
      <c r="A101" s="40" t="s">
        <v>43</v>
      </c>
      <c r="B101" s="23" t="s">
        <v>15</v>
      </c>
      <c r="C101" s="23" t="s">
        <v>12</v>
      </c>
      <c r="D101" s="23" t="s">
        <v>171</v>
      </c>
      <c r="E101" s="23" t="s">
        <v>42</v>
      </c>
      <c r="F101" s="21">
        <v>169485</v>
      </c>
    </row>
    <row r="102" spans="1:7" s="2" customFormat="1" ht="21.75" customHeight="1" x14ac:dyDescent="0.2">
      <c r="A102" s="40" t="s">
        <v>71</v>
      </c>
      <c r="B102" s="23" t="s">
        <v>15</v>
      </c>
      <c r="C102" s="23" t="s">
        <v>12</v>
      </c>
      <c r="D102" s="23" t="s">
        <v>172</v>
      </c>
      <c r="E102" s="23"/>
      <c r="F102" s="21">
        <v>29070</v>
      </c>
    </row>
    <row r="103" spans="1:7" s="2" customFormat="1" ht="22.5" hidden="1" x14ac:dyDescent="0.2">
      <c r="A103" s="40" t="s">
        <v>50</v>
      </c>
      <c r="B103" s="23" t="s">
        <v>15</v>
      </c>
      <c r="C103" s="23" t="s">
        <v>12</v>
      </c>
      <c r="D103" s="23" t="s">
        <v>101</v>
      </c>
      <c r="E103" s="23" t="s">
        <v>49</v>
      </c>
      <c r="F103" s="21"/>
    </row>
    <row r="104" spans="1:7" s="2" customFormat="1" ht="22.5" x14ac:dyDescent="0.2">
      <c r="A104" s="40" t="s">
        <v>43</v>
      </c>
      <c r="B104" s="23" t="s">
        <v>15</v>
      </c>
      <c r="C104" s="23" t="s">
        <v>12</v>
      </c>
      <c r="D104" s="23" t="s">
        <v>172</v>
      </c>
      <c r="E104" s="23" t="s">
        <v>42</v>
      </c>
      <c r="F104" s="21">
        <v>28097</v>
      </c>
    </row>
    <row r="105" spans="1:7" s="2" customFormat="1" ht="16.5" customHeight="1" x14ac:dyDescent="0.2">
      <c r="A105" s="52" t="s">
        <v>80</v>
      </c>
      <c r="B105" s="23" t="s">
        <v>15</v>
      </c>
      <c r="C105" s="23" t="s">
        <v>12</v>
      </c>
      <c r="D105" s="23" t="s">
        <v>160</v>
      </c>
      <c r="E105" s="37"/>
      <c r="F105" s="31">
        <f>F106+F108+F110+F112</f>
        <v>651847</v>
      </c>
      <c r="G105" s="11"/>
    </row>
    <row r="106" spans="1:7" s="2" customFormat="1" ht="16.5" customHeight="1" x14ac:dyDescent="0.2">
      <c r="A106" s="55" t="s">
        <v>53</v>
      </c>
      <c r="B106" s="23" t="s">
        <v>15</v>
      </c>
      <c r="C106" s="23" t="s">
        <v>12</v>
      </c>
      <c r="D106" s="23" t="s">
        <v>173</v>
      </c>
      <c r="E106" s="22"/>
      <c r="F106" s="21">
        <f>F107</f>
        <v>480000</v>
      </c>
    </row>
    <row r="107" spans="1:7" s="2" customFormat="1" ht="22.5" x14ac:dyDescent="0.2">
      <c r="A107" s="56" t="s">
        <v>50</v>
      </c>
      <c r="B107" s="23" t="s">
        <v>15</v>
      </c>
      <c r="C107" s="23" t="s">
        <v>12</v>
      </c>
      <c r="D107" s="23" t="s">
        <v>173</v>
      </c>
      <c r="E107" s="22" t="s">
        <v>42</v>
      </c>
      <c r="F107" s="21">
        <v>480000</v>
      </c>
    </row>
    <row r="108" spans="1:7" s="2" customFormat="1" ht="0.75" customHeight="1" x14ac:dyDescent="0.2">
      <c r="A108" s="56" t="s">
        <v>75</v>
      </c>
      <c r="B108" s="23" t="s">
        <v>15</v>
      </c>
      <c r="C108" s="23" t="s">
        <v>12</v>
      </c>
      <c r="D108" s="23" t="s">
        <v>128</v>
      </c>
      <c r="E108" s="22"/>
      <c r="F108" s="21">
        <f>F109</f>
        <v>0</v>
      </c>
    </row>
    <row r="109" spans="1:7" s="2" customFormat="1" ht="22.5" hidden="1" customHeight="1" x14ac:dyDescent="0.2">
      <c r="A109" s="40" t="s">
        <v>50</v>
      </c>
      <c r="B109" s="23" t="s">
        <v>15</v>
      </c>
      <c r="C109" s="23" t="s">
        <v>12</v>
      </c>
      <c r="D109" s="23" t="s">
        <v>128</v>
      </c>
      <c r="E109" s="22" t="s">
        <v>49</v>
      </c>
      <c r="F109" s="21"/>
    </row>
    <row r="110" spans="1:7" s="2" customFormat="1" ht="18" hidden="1" customHeight="1" x14ac:dyDescent="0.2">
      <c r="A110" s="40" t="s">
        <v>132</v>
      </c>
      <c r="B110" s="23" t="s">
        <v>15</v>
      </c>
      <c r="C110" s="23" t="s">
        <v>12</v>
      </c>
      <c r="D110" s="23" t="s">
        <v>131</v>
      </c>
      <c r="E110" s="22"/>
      <c r="F110" s="21">
        <f>F111</f>
        <v>0</v>
      </c>
    </row>
    <row r="111" spans="1:7" s="2" customFormat="1" ht="24.75" hidden="1" customHeight="1" x14ac:dyDescent="0.2">
      <c r="A111" s="40" t="s">
        <v>50</v>
      </c>
      <c r="B111" s="23" t="s">
        <v>15</v>
      </c>
      <c r="C111" s="23" t="s">
        <v>12</v>
      </c>
      <c r="D111" s="23" t="s">
        <v>131</v>
      </c>
      <c r="E111" s="22" t="s">
        <v>49</v>
      </c>
      <c r="F111" s="21"/>
    </row>
    <row r="112" spans="1:7" s="2" customFormat="1" ht="15.75" customHeight="1" x14ac:dyDescent="0.2">
      <c r="A112" s="40" t="s">
        <v>133</v>
      </c>
      <c r="B112" s="23" t="s">
        <v>15</v>
      </c>
      <c r="C112" s="23" t="s">
        <v>12</v>
      </c>
      <c r="D112" s="23" t="s">
        <v>174</v>
      </c>
      <c r="E112" s="22"/>
      <c r="F112" s="21">
        <f>F113</f>
        <v>171847</v>
      </c>
    </row>
    <row r="113" spans="1:6" s="2" customFormat="1" ht="21" customHeight="1" x14ac:dyDescent="0.2">
      <c r="A113" s="40" t="s">
        <v>50</v>
      </c>
      <c r="B113" s="23" t="s">
        <v>15</v>
      </c>
      <c r="C113" s="23" t="s">
        <v>12</v>
      </c>
      <c r="D113" s="23" t="s">
        <v>174</v>
      </c>
      <c r="E113" s="22" t="s">
        <v>42</v>
      </c>
      <c r="F113" s="21">
        <v>171847</v>
      </c>
    </row>
    <row r="114" spans="1:6" s="2" customFormat="1" ht="16.5" hidden="1" customHeight="1" x14ac:dyDescent="0.2">
      <c r="A114" s="57" t="s">
        <v>59</v>
      </c>
      <c r="B114" s="45" t="s">
        <v>15</v>
      </c>
      <c r="C114" s="45" t="s">
        <v>15</v>
      </c>
      <c r="D114" s="23"/>
      <c r="E114" s="34"/>
      <c r="F114" s="31">
        <f>F115</f>
        <v>0</v>
      </c>
    </row>
    <row r="115" spans="1:6" s="2" customFormat="1" ht="14.25" hidden="1" customHeight="1" x14ac:dyDescent="0.2">
      <c r="A115" s="51" t="s">
        <v>102</v>
      </c>
      <c r="B115" s="23" t="s">
        <v>15</v>
      </c>
      <c r="C115" s="23" t="s">
        <v>15</v>
      </c>
      <c r="D115" s="23" t="s">
        <v>106</v>
      </c>
      <c r="E115" s="22"/>
      <c r="F115" s="21"/>
    </row>
    <row r="116" spans="1:6" s="2" customFormat="1" ht="12" hidden="1" customHeight="1" x14ac:dyDescent="0.2">
      <c r="A116" s="49" t="s">
        <v>103</v>
      </c>
      <c r="B116" s="23" t="s">
        <v>15</v>
      </c>
      <c r="C116" s="23" t="s">
        <v>15</v>
      </c>
      <c r="D116" s="23" t="s">
        <v>107</v>
      </c>
      <c r="E116" s="22"/>
      <c r="F116" s="21">
        <f>F117</f>
        <v>0</v>
      </c>
    </row>
    <row r="117" spans="1:6" s="2" customFormat="1" ht="15" hidden="1" customHeight="1" x14ac:dyDescent="0.2">
      <c r="A117" s="56" t="s">
        <v>134</v>
      </c>
      <c r="B117" s="23"/>
      <c r="C117" s="23"/>
      <c r="D117" s="23" t="s">
        <v>107</v>
      </c>
      <c r="E117" s="22" t="s">
        <v>62</v>
      </c>
      <c r="F117" s="21"/>
    </row>
    <row r="118" spans="1:6" s="2" customFormat="1" ht="13.5" hidden="1" customHeight="1" x14ac:dyDescent="0.2">
      <c r="A118" s="49" t="s">
        <v>105</v>
      </c>
      <c r="B118" s="23" t="s">
        <v>15</v>
      </c>
      <c r="C118" s="23" t="s">
        <v>15</v>
      </c>
      <c r="D118" s="23" t="s">
        <v>108</v>
      </c>
      <c r="E118" s="22"/>
      <c r="F118" s="21">
        <f>F119</f>
        <v>0</v>
      </c>
    </row>
    <row r="119" spans="1:6" s="2" customFormat="1" ht="13.5" hidden="1" customHeight="1" x14ac:dyDescent="0.2">
      <c r="A119" s="56" t="s">
        <v>134</v>
      </c>
      <c r="B119" s="23" t="s">
        <v>15</v>
      </c>
      <c r="C119" s="23" t="s">
        <v>15</v>
      </c>
      <c r="D119" s="23" t="s">
        <v>108</v>
      </c>
      <c r="E119" s="22" t="s">
        <v>62</v>
      </c>
      <c r="F119" s="21"/>
    </row>
    <row r="120" spans="1:6" s="2" customFormat="1" ht="15" hidden="1" customHeight="1" x14ac:dyDescent="0.2">
      <c r="A120" s="54" t="s">
        <v>19</v>
      </c>
      <c r="B120" s="47" t="s">
        <v>21</v>
      </c>
      <c r="C120" s="47" t="s">
        <v>8</v>
      </c>
      <c r="D120" s="47"/>
      <c r="E120" s="35"/>
      <c r="F120" s="30">
        <f>F121+F125</f>
        <v>0</v>
      </c>
    </row>
    <row r="121" spans="1:6" s="2" customFormat="1" ht="13.5" hidden="1" customHeight="1" x14ac:dyDescent="0.2">
      <c r="A121" s="48" t="s">
        <v>20</v>
      </c>
      <c r="B121" s="45" t="s">
        <v>21</v>
      </c>
      <c r="C121" s="45" t="s">
        <v>7</v>
      </c>
      <c r="D121" s="23"/>
      <c r="E121" s="34"/>
      <c r="F121" s="31">
        <f>F123</f>
        <v>0</v>
      </c>
    </row>
    <row r="122" spans="1:6" s="2" customFormat="1" ht="15" hidden="1" customHeight="1" x14ac:dyDescent="0.2">
      <c r="A122" s="51" t="s">
        <v>80</v>
      </c>
      <c r="B122" s="45" t="s">
        <v>21</v>
      </c>
      <c r="C122" s="45" t="s">
        <v>7</v>
      </c>
      <c r="D122" s="23" t="s">
        <v>86</v>
      </c>
      <c r="E122" s="34"/>
      <c r="F122" s="31"/>
    </row>
    <row r="123" spans="1:6" s="2" customFormat="1" ht="15" hidden="1" customHeight="1" x14ac:dyDescent="0.2">
      <c r="A123" s="49" t="s">
        <v>110</v>
      </c>
      <c r="B123" s="23" t="s">
        <v>21</v>
      </c>
      <c r="C123" s="23" t="s">
        <v>7</v>
      </c>
      <c r="D123" s="23" t="s">
        <v>109</v>
      </c>
      <c r="E123" s="22"/>
      <c r="F123" s="21">
        <f>F124</f>
        <v>0</v>
      </c>
    </row>
    <row r="124" spans="1:6" s="2" customFormat="1" ht="17.25" hidden="1" customHeight="1" x14ac:dyDescent="0.2">
      <c r="A124" s="40" t="s">
        <v>43</v>
      </c>
      <c r="B124" s="23" t="s">
        <v>21</v>
      </c>
      <c r="C124" s="23" t="s">
        <v>7</v>
      </c>
      <c r="D124" s="23" t="s">
        <v>109</v>
      </c>
      <c r="E124" s="22" t="s">
        <v>42</v>
      </c>
      <c r="F124" s="21"/>
    </row>
    <row r="125" spans="1:6" s="2" customFormat="1" ht="12" hidden="1" customHeight="1" x14ac:dyDescent="0.2">
      <c r="A125" s="48" t="s">
        <v>22</v>
      </c>
      <c r="B125" s="45" t="s">
        <v>21</v>
      </c>
      <c r="C125" s="45" t="s">
        <v>10</v>
      </c>
      <c r="D125" s="23"/>
      <c r="E125" s="22"/>
      <c r="F125" s="21">
        <f>F126</f>
        <v>0</v>
      </c>
    </row>
    <row r="126" spans="1:6" s="2" customFormat="1" ht="10.5" hidden="1" customHeight="1" x14ac:dyDescent="0.2">
      <c r="A126" s="51" t="s">
        <v>80</v>
      </c>
      <c r="B126" s="45" t="s">
        <v>21</v>
      </c>
      <c r="C126" s="45" t="s">
        <v>10</v>
      </c>
      <c r="D126" s="23" t="s">
        <v>86</v>
      </c>
      <c r="E126" s="34"/>
      <c r="F126" s="31">
        <f>F127</f>
        <v>0</v>
      </c>
    </row>
    <row r="127" spans="1:6" s="2" customFormat="1" ht="12.75" hidden="1" customHeight="1" x14ac:dyDescent="0.2">
      <c r="A127" s="49" t="s">
        <v>110</v>
      </c>
      <c r="B127" s="23" t="s">
        <v>21</v>
      </c>
      <c r="C127" s="23" t="s">
        <v>10</v>
      </c>
      <c r="D127" s="23" t="s">
        <v>109</v>
      </c>
      <c r="E127" s="22"/>
      <c r="F127" s="21">
        <f>F128</f>
        <v>0</v>
      </c>
    </row>
    <row r="128" spans="1:6" s="2" customFormat="1" ht="18" hidden="1" customHeight="1" x14ac:dyDescent="0.2">
      <c r="A128" s="40" t="s">
        <v>43</v>
      </c>
      <c r="B128" s="23" t="s">
        <v>21</v>
      </c>
      <c r="C128" s="23" t="s">
        <v>10</v>
      </c>
      <c r="D128" s="23" t="s">
        <v>109</v>
      </c>
      <c r="E128" s="22" t="s">
        <v>42</v>
      </c>
      <c r="F128" s="21"/>
    </row>
    <row r="129" spans="1:9" s="2" customFormat="1" ht="15.75" hidden="1" customHeight="1" x14ac:dyDescent="0.2">
      <c r="A129" s="48" t="s">
        <v>118</v>
      </c>
      <c r="B129" s="23" t="s">
        <v>21</v>
      </c>
      <c r="C129" s="23" t="s">
        <v>21</v>
      </c>
      <c r="D129" s="23"/>
      <c r="E129" s="22"/>
      <c r="F129" s="21">
        <f>F130</f>
        <v>0</v>
      </c>
    </row>
    <row r="130" spans="1:9" s="2" customFormat="1" ht="15.75" hidden="1" customHeight="1" x14ac:dyDescent="0.2">
      <c r="A130" s="26" t="s">
        <v>115</v>
      </c>
      <c r="B130" s="23" t="s">
        <v>21</v>
      </c>
      <c r="C130" s="23" t="s">
        <v>21</v>
      </c>
      <c r="D130" s="58" t="s">
        <v>117</v>
      </c>
      <c r="E130" s="22"/>
      <c r="F130" s="21">
        <f>F131</f>
        <v>0</v>
      </c>
    </row>
    <row r="131" spans="1:9" s="2" customFormat="1" ht="15" hidden="1" customHeight="1" x14ac:dyDescent="0.2">
      <c r="A131" s="40" t="s">
        <v>116</v>
      </c>
      <c r="B131" s="23" t="s">
        <v>21</v>
      </c>
      <c r="C131" s="23" t="s">
        <v>21</v>
      </c>
      <c r="D131" s="58" t="s">
        <v>117</v>
      </c>
      <c r="E131" s="22" t="s">
        <v>42</v>
      </c>
      <c r="F131" s="21"/>
      <c r="I131" s="2">
        <f>I132</f>
        <v>0</v>
      </c>
    </row>
    <row r="132" spans="1:9" s="2" customFormat="1" ht="15.75" hidden="1" customHeight="1" x14ac:dyDescent="0.2">
      <c r="A132" s="59" t="s">
        <v>135</v>
      </c>
      <c r="B132" s="23" t="s">
        <v>21</v>
      </c>
      <c r="C132" s="23" t="s">
        <v>23</v>
      </c>
      <c r="D132" s="58"/>
      <c r="E132" s="22"/>
      <c r="F132" s="21">
        <f>F133</f>
        <v>0</v>
      </c>
    </row>
    <row r="133" spans="1:9" s="2" customFormat="1" ht="13.5" hidden="1" customHeight="1" x14ac:dyDescent="0.2">
      <c r="A133" s="49" t="s">
        <v>110</v>
      </c>
      <c r="B133" s="23" t="s">
        <v>21</v>
      </c>
      <c r="C133" s="23" t="s">
        <v>23</v>
      </c>
      <c r="D133" s="23" t="s">
        <v>109</v>
      </c>
      <c r="E133" s="22"/>
      <c r="F133" s="21">
        <f>F134</f>
        <v>0</v>
      </c>
    </row>
    <row r="134" spans="1:9" s="2" customFormat="1" ht="17.25" hidden="1" customHeight="1" x14ac:dyDescent="0.2">
      <c r="A134" s="40" t="s">
        <v>116</v>
      </c>
      <c r="B134" s="23" t="s">
        <v>21</v>
      </c>
      <c r="C134" s="23" t="s">
        <v>23</v>
      </c>
      <c r="D134" s="23" t="s">
        <v>109</v>
      </c>
      <c r="E134" s="22" t="s">
        <v>42</v>
      </c>
      <c r="F134" s="21"/>
    </row>
    <row r="135" spans="1:9" s="2" customFormat="1" ht="15" hidden="1" customHeight="1" x14ac:dyDescent="0.2">
      <c r="A135" s="54" t="s">
        <v>38</v>
      </c>
      <c r="B135" s="47" t="s">
        <v>18</v>
      </c>
      <c r="C135" s="47" t="s">
        <v>8</v>
      </c>
      <c r="D135" s="47"/>
      <c r="E135" s="35"/>
      <c r="F135" s="30">
        <f>F136</f>
        <v>0</v>
      </c>
    </row>
    <row r="136" spans="1:9" s="2" customFormat="1" ht="14.25" hidden="1" customHeight="1" x14ac:dyDescent="0.2">
      <c r="A136" s="48" t="s">
        <v>119</v>
      </c>
      <c r="B136" s="45" t="s">
        <v>18</v>
      </c>
      <c r="C136" s="45" t="s">
        <v>14</v>
      </c>
      <c r="D136" s="23"/>
      <c r="E136" s="34"/>
      <c r="F136" s="31">
        <f>F137</f>
        <v>0</v>
      </c>
    </row>
    <row r="137" spans="1:9" s="2" customFormat="1" ht="13.5" hidden="1" customHeight="1" x14ac:dyDescent="0.2">
      <c r="A137" s="49" t="s">
        <v>110</v>
      </c>
      <c r="B137" s="23" t="s">
        <v>18</v>
      </c>
      <c r="C137" s="23" t="s">
        <v>14</v>
      </c>
      <c r="D137" s="23" t="s">
        <v>109</v>
      </c>
      <c r="E137" s="22"/>
      <c r="F137" s="21"/>
    </row>
    <row r="138" spans="1:9" s="2" customFormat="1" ht="20.25" hidden="1" customHeight="1" x14ac:dyDescent="0.2">
      <c r="A138" s="40" t="s">
        <v>43</v>
      </c>
      <c r="B138" s="23" t="s">
        <v>18</v>
      </c>
      <c r="C138" s="23" t="s">
        <v>14</v>
      </c>
      <c r="D138" s="23" t="s">
        <v>109</v>
      </c>
      <c r="E138" s="22" t="s">
        <v>42</v>
      </c>
      <c r="F138" s="21"/>
    </row>
    <row r="139" spans="1:9" s="2" customFormat="1" ht="21.75" customHeight="1" x14ac:dyDescent="0.2">
      <c r="A139" s="50" t="s">
        <v>146</v>
      </c>
      <c r="B139" s="47" t="s">
        <v>25</v>
      </c>
      <c r="C139" s="47" t="s">
        <v>12</v>
      </c>
      <c r="D139" s="47"/>
      <c r="E139" s="17"/>
      <c r="F139" s="30">
        <f>F140</f>
        <v>150000</v>
      </c>
    </row>
    <row r="140" spans="1:9" s="2" customFormat="1" ht="45" x14ac:dyDescent="0.2">
      <c r="A140" s="48" t="s">
        <v>147</v>
      </c>
      <c r="B140" s="45" t="s">
        <v>25</v>
      </c>
      <c r="C140" s="45" t="s">
        <v>12</v>
      </c>
      <c r="D140" s="23" t="s">
        <v>175</v>
      </c>
      <c r="E140" s="18" t="s">
        <v>145</v>
      </c>
      <c r="F140" s="31">
        <v>150000</v>
      </c>
    </row>
    <row r="141" spans="1:9" s="2" customFormat="1" hidden="1" x14ac:dyDescent="0.2">
      <c r="A141" s="51" t="s">
        <v>80</v>
      </c>
      <c r="B141" s="23" t="s">
        <v>25</v>
      </c>
      <c r="C141" s="23" t="s">
        <v>12</v>
      </c>
      <c r="D141" s="23" t="s">
        <v>144</v>
      </c>
      <c r="E141" s="22"/>
      <c r="F141" s="21">
        <v>92337</v>
      </c>
    </row>
    <row r="142" spans="1:9" s="2" customFormat="1" ht="12" hidden="1" customHeight="1" x14ac:dyDescent="0.2">
      <c r="A142" s="49"/>
      <c r="B142" s="23" t="s">
        <v>25</v>
      </c>
      <c r="C142" s="23" t="s">
        <v>12</v>
      </c>
      <c r="D142" s="23" t="s">
        <v>144</v>
      </c>
      <c r="E142" s="22" t="s">
        <v>145</v>
      </c>
      <c r="F142" s="21">
        <v>92337</v>
      </c>
    </row>
    <row r="143" spans="1:9" s="2" customFormat="1" ht="22.5" hidden="1" x14ac:dyDescent="0.2">
      <c r="A143" s="40" t="s">
        <v>43</v>
      </c>
      <c r="B143" s="23" t="s">
        <v>23</v>
      </c>
      <c r="C143" s="23" t="s">
        <v>23</v>
      </c>
      <c r="D143" s="23" t="s">
        <v>109</v>
      </c>
      <c r="E143" s="22" t="s">
        <v>42</v>
      </c>
      <c r="F143" s="21"/>
    </row>
    <row r="144" spans="1:9" s="2" customFormat="1" hidden="1" x14ac:dyDescent="0.2">
      <c r="A144" s="50" t="s">
        <v>24</v>
      </c>
      <c r="B144" s="47" t="s">
        <v>26</v>
      </c>
      <c r="C144" s="47" t="s">
        <v>8</v>
      </c>
      <c r="D144" s="23"/>
      <c r="E144" s="17"/>
      <c r="F144" s="30">
        <f>F145</f>
        <v>0</v>
      </c>
    </row>
    <row r="145" spans="1:7" s="2" customFormat="1" hidden="1" x14ac:dyDescent="0.2">
      <c r="A145" s="48" t="s">
        <v>33</v>
      </c>
      <c r="B145" s="45" t="s">
        <v>26</v>
      </c>
      <c r="C145" s="45" t="s">
        <v>10</v>
      </c>
      <c r="D145" s="23"/>
      <c r="E145" s="18"/>
      <c r="F145" s="31">
        <f>F146</f>
        <v>0</v>
      </c>
    </row>
    <row r="146" spans="1:7" s="2" customFormat="1" hidden="1" x14ac:dyDescent="0.2">
      <c r="A146" s="51" t="s">
        <v>80</v>
      </c>
      <c r="B146" s="23" t="s">
        <v>26</v>
      </c>
      <c r="C146" s="23" t="s">
        <v>10</v>
      </c>
      <c r="D146" s="23" t="s">
        <v>86</v>
      </c>
      <c r="E146" s="20"/>
      <c r="F146" s="21">
        <f>F147</f>
        <v>0</v>
      </c>
    </row>
    <row r="147" spans="1:7" s="2" customFormat="1" hidden="1" x14ac:dyDescent="0.2">
      <c r="A147" s="49" t="s">
        <v>126</v>
      </c>
      <c r="B147" s="23" t="s">
        <v>26</v>
      </c>
      <c r="C147" s="23" t="s">
        <v>10</v>
      </c>
      <c r="D147" s="23" t="s">
        <v>125</v>
      </c>
      <c r="E147" s="20"/>
      <c r="F147" s="21">
        <f>F148</f>
        <v>0</v>
      </c>
    </row>
    <row r="148" spans="1:7" s="2" customFormat="1" ht="22.5" hidden="1" x14ac:dyDescent="0.2">
      <c r="A148" s="40" t="s">
        <v>138</v>
      </c>
      <c r="B148" s="23" t="s">
        <v>26</v>
      </c>
      <c r="C148" s="23" t="s">
        <v>10</v>
      </c>
      <c r="D148" s="23" t="s">
        <v>125</v>
      </c>
      <c r="E148" s="20" t="s">
        <v>42</v>
      </c>
      <c r="F148" s="21"/>
    </row>
    <row r="149" spans="1:7" s="2" customFormat="1" x14ac:dyDescent="0.2">
      <c r="A149" s="50" t="s">
        <v>24</v>
      </c>
      <c r="B149" s="47" t="s">
        <v>26</v>
      </c>
      <c r="C149" s="47" t="s">
        <v>8</v>
      </c>
      <c r="D149" s="23"/>
      <c r="E149" s="17"/>
      <c r="F149" s="30">
        <f t="shared" ref="F149:F152" si="0">F150</f>
        <v>200000</v>
      </c>
      <c r="G149" s="3"/>
    </row>
    <row r="150" spans="1:7" s="4" customFormat="1" x14ac:dyDescent="0.2">
      <c r="A150" s="48" t="s">
        <v>33</v>
      </c>
      <c r="B150" s="45" t="s">
        <v>26</v>
      </c>
      <c r="C150" s="45" t="s">
        <v>10</v>
      </c>
      <c r="D150" s="23"/>
      <c r="E150" s="18"/>
      <c r="F150" s="31">
        <f t="shared" si="0"/>
        <v>200000</v>
      </c>
      <c r="G150" s="3"/>
    </row>
    <row r="151" spans="1:7" s="4" customFormat="1" x14ac:dyDescent="0.2">
      <c r="A151" s="51" t="s">
        <v>80</v>
      </c>
      <c r="B151" s="23" t="s">
        <v>26</v>
      </c>
      <c r="C151" s="23" t="s">
        <v>10</v>
      </c>
      <c r="D151" s="23" t="s">
        <v>160</v>
      </c>
      <c r="E151" s="20"/>
      <c r="F151" s="21">
        <f t="shared" si="0"/>
        <v>200000</v>
      </c>
      <c r="G151" s="3"/>
    </row>
    <row r="152" spans="1:7" x14ac:dyDescent="0.2">
      <c r="A152" s="49" t="s">
        <v>126</v>
      </c>
      <c r="B152" s="23" t="s">
        <v>26</v>
      </c>
      <c r="C152" s="23" t="s">
        <v>10</v>
      </c>
      <c r="D152" s="23" t="s">
        <v>178</v>
      </c>
      <c r="E152" s="20"/>
      <c r="F152" s="21">
        <f t="shared" si="0"/>
        <v>200000</v>
      </c>
      <c r="G152" s="3"/>
    </row>
    <row r="153" spans="1:7" s="3" customFormat="1" ht="22.5" x14ac:dyDescent="0.2">
      <c r="A153" s="40" t="s">
        <v>138</v>
      </c>
      <c r="B153" s="23" t="s">
        <v>26</v>
      </c>
      <c r="C153" s="23" t="s">
        <v>10</v>
      </c>
      <c r="D153" s="23" t="s">
        <v>178</v>
      </c>
      <c r="E153" s="20" t="s">
        <v>42</v>
      </c>
      <c r="F153" s="21">
        <v>200000</v>
      </c>
    </row>
    <row r="154" spans="1:7" s="3" customFormat="1" x14ac:dyDescent="0.2">
      <c r="A154" s="60" t="s">
        <v>2</v>
      </c>
      <c r="B154" s="23"/>
      <c r="C154" s="23"/>
      <c r="D154" s="23"/>
      <c r="E154" s="20"/>
      <c r="F154" s="30">
        <f>F149+F139+F6+F45+F52+F63+F79</f>
        <v>5648689</v>
      </c>
    </row>
    <row r="155" spans="1:7" s="3" customFormat="1" x14ac:dyDescent="0.2">
      <c r="A155" s="107"/>
      <c r="B155" s="107"/>
      <c r="C155" s="107"/>
      <c r="D155" s="107"/>
      <c r="E155" s="107"/>
      <c r="F155" s="110"/>
    </row>
    <row r="156" spans="1:7" s="3" customFormat="1" x14ac:dyDescent="0.2">
      <c r="A156" s="107"/>
      <c r="B156" s="107"/>
      <c r="C156" s="107"/>
      <c r="D156" s="107"/>
      <c r="E156" s="107"/>
      <c r="F156" s="110"/>
    </row>
    <row r="157" spans="1:7" s="3" customFormat="1" x14ac:dyDescent="0.2">
      <c r="A157" s="107"/>
      <c r="B157" s="107"/>
      <c r="C157" s="107"/>
      <c r="D157" s="107"/>
      <c r="E157" s="107"/>
      <c r="F157" s="111"/>
    </row>
    <row r="158" spans="1:7" s="3" customFormat="1" x14ac:dyDescent="0.2">
      <c r="A158" s="87"/>
      <c r="B158" s="87"/>
      <c r="C158" s="87"/>
      <c r="D158" s="87"/>
      <c r="E158" s="87"/>
      <c r="F158" s="88"/>
    </row>
    <row r="159" spans="1:7" s="3" customFormat="1" x14ac:dyDescent="0.2">
      <c r="A159" s="87"/>
      <c r="B159" s="87"/>
      <c r="C159" s="87"/>
      <c r="D159" s="87"/>
      <c r="E159" s="87"/>
      <c r="F159" s="88"/>
    </row>
    <row r="160" spans="1:7" s="3" customFormat="1" x14ac:dyDescent="0.2">
      <c r="A160" s="87"/>
      <c r="B160" s="87"/>
      <c r="C160" s="87"/>
      <c r="D160" s="87"/>
      <c r="E160" s="87"/>
      <c r="F160" s="89"/>
    </row>
    <row r="161" spans="1:6" s="3" customFormat="1" x14ac:dyDescent="0.2">
      <c r="A161" s="87"/>
      <c r="B161" s="87"/>
      <c r="C161" s="87"/>
      <c r="D161" s="87"/>
      <c r="E161" s="87"/>
      <c r="F161" s="87"/>
    </row>
    <row r="162" spans="1:6" s="3" customFormat="1" x14ac:dyDescent="0.2">
      <c r="A162" s="87"/>
      <c r="B162" s="87"/>
      <c r="C162" s="87"/>
      <c r="D162" s="87"/>
      <c r="E162" s="87"/>
      <c r="F162" s="87"/>
    </row>
    <row r="163" spans="1:6" s="3" customFormat="1" x14ac:dyDescent="0.2">
      <c r="A163" s="87"/>
      <c r="B163" s="87"/>
      <c r="C163" s="87"/>
      <c r="D163" s="87"/>
      <c r="E163" s="87"/>
      <c r="F163" s="87"/>
    </row>
    <row r="164" spans="1:6" s="3" customFormat="1" x14ac:dyDescent="0.2">
      <c r="A164" s="87"/>
      <c r="B164" s="87"/>
      <c r="C164" s="87"/>
      <c r="D164" s="87"/>
      <c r="E164" s="87"/>
      <c r="F164" s="87"/>
    </row>
    <row r="165" spans="1:6" s="3" customFormat="1" x14ac:dyDescent="0.2"/>
    <row r="166" spans="1:6" s="3" customFormat="1" x14ac:dyDescent="0.2"/>
    <row r="167" spans="1:6" s="3" customFormat="1" x14ac:dyDescent="0.2"/>
    <row r="168" spans="1:6" s="3" customFormat="1" x14ac:dyDescent="0.2"/>
    <row r="169" spans="1:6" s="3" customFormat="1" x14ac:dyDescent="0.2"/>
    <row r="170" spans="1:6" s="3" customFormat="1" x14ac:dyDescent="0.2"/>
    <row r="171" spans="1:6" s="3" customFormat="1" x14ac:dyDescent="0.2"/>
    <row r="172" spans="1:6" s="3" customFormat="1" x14ac:dyDescent="0.2"/>
    <row r="173" spans="1:6" s="3" customFormat="1" x14ac:dyDescent="0.2"/>
    <row r="174" spans="1:6" s="3" customFormat="1" x14ac:dyDescent="0.2"/>
    <row r="175" spans="1:6" s="3" customFormat="1" x14ac:dyDescent="0.2"/>
    <row r="176" spans="1: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pans="7:7" s="3" customFormat="1" x14ac:dyDescent="0.2"/>
    <row r="962" spans="7:7" s="3" customFormat="1" x14ac:dyDescent="0.2"/>
    <row r="963" spans="7:7" s="3" customFormat="1" x14ac:dyDescent="0.2"/>
    <row r="964" spans="7:7" s="3" customFormat="1" x14ac:dyDescent="0.2"/>
    <row r="965" spans="7:7" s="3" customFormat="1" x14ac:dyDescent="0.2"/>
    <row r="966" spans="7:7" s="3" customFormat="1" x14ac:dyDescent="0.2"/>
    <row r="967" spans="7:7" s="3" customFormat="1" x14ac:dyDescent="0.2"/>
    <row r="968" spans="7:7" s="3" customFormat="1" x14ac:dyDescent="0.2"/>
    <row r="969" spans="7:7" s="3" customFormat="1" x14ac:dyDescent="0.2"/>
    <row r="970" spans="7:7" s="3" customFormat="1" x14ac:dyDescent="0.2"/>
    <row r="971" spans="7:7" s="3" customFormat="1" x14ac:dyDescent="0.2"/>
    <row r="972" spans="7:7" s="3" customFormat="1" x14ac:dyDescent="0.2">
      <c r="G972"/>
    </row>
    <row r="973" spans="7:7" s="3" customFormat="1" x14ac:dyDescent="0.2">
      <c r="G973"/>
    </row>
    <row r="974" spans="7:7" s="3" customFormat="1" x14ac:dyDescent="0.2">
      <c r="G974"/>
    </row>
    <row r="975" spans="7:7" s="3" customFormat="1" x14ac:dyDescent="0.2">
      <c r="G975"/>
    </row>
    <row r="976" spans="7:7" s="3" customFormat="1" x14ac:dyDescent="0.2">
      <c r="G976"/>
    </row>
    <row r="977" spans="7:7" s="3" customFormat="1" x14ac:dyDescent="0.2">
      <c r="G977"/>
    </row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51181102362204722" right="0.23622047244094491" top="0.35433070866141736" bottom="0.39370078740157483" header="0.23622047244094491" footer="0.27559055118110237"/>
  <pageSetup paperSize="9" scale="93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9"/>
  <sheetViews>
    <sheetView workbookViewId="0">
      <selection sqref="A1:G155"/>
    </sheetView>
  </sheetViews>
  <sheetFormatPr defaultRowHeight="12.75" x14ac:dyDescent="0.2"/>
  <cols>
    <col min="1" max="1" width="62.1406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.28515625" customWidth="1"/>
    <col min="7" max="7" width="17.28515625" customWidth="1"/>
    <col min="8" max="8" width="14.42578125" bestFit="1" customWidth="1"/>
  </cols>
  <sheetData>
    <row r="1" spans="1:16" ht="63" customHeight="1" x14ac:dyDescent="0.25">
      <c r="A1" s="93"/>
      <c r="B1" s="94" t="s">
        <v>182</v>
      </c>
      <c r="C1" s="94"/>
      <c r="D1" s="94"/>
      <c r="E1" s="94"/>
      <c r="F1" s="94"/>
      <c r="G1" s="95"/>
      <c r="H1" s="8"/>
    </row>
    <row r="2" spans="1:16" ht="33" customHeight="1" x14ac:dyDescent="0.25">
      <c r="A2" s="96" t="s">
        <v>180</v>
      </c>
      <c r="B2" s="96"/>
      <c r="C2" s="96"/>
      <c r="D2" s="96"/>
      <c r="E2" s="96"/>
      <c r="F2" s="96"/>
      <c r="G2" s="95"/>
      <c r="H2" s="8"/>
    </row>
    <row r="3" spans="1:16" ht="9" customHeight="1" x14ac:dyDescent="0.2">
      <c r="A3" s="97"/>
      <c r="B3" s="97"/>
      <c r="C3" s="97"/>
      <c r="D3" s="97"/>
      <c r="E3" s="98"/>
      <c r="F3" s="99"/>
      <c r="G3" s="93"/>
    </row>
    <row r="4" spans="1:16" ht="27.75" customHeight="1" x14ac:dyDescent="0.2">
      <c r="A4" s="79" t="s">
        <v>0</v>
      </c>
      <c r="B4" s="79" t="s">
        <v>1</v>
      </c>
      <c r="C4" s="79"/>
      <c r="D4" s="79"/>
      <c r="E4" s="79"/>
      <c r="F4" s="81">
        <v>2022</v>
      </c>
      <c r="G4" s="81">
        <v>2023</v>
      </c>
    </row>
    <row r="5" spans="1:16" ht="61.5" customHeight="1" x14ac:dyDescent="0.2">
      <c r="A5" s="80"/>
      <c r="B5" s="15" t="s">
        <v>4</v>
      </c>
      <c r="C5" s="16" t="s">
        <v>45</v>
      </c>
      <c r="D5" s="16" t="s">
        <v>5</v>
      </c>
      <c r="E5" s="16" t="s">
        <v>6</v>
      </c>
      <c r="F5" s="81"/>
      <c r="G5" s="81"/>
    </row>
    <row r="6" spans="1:16" x14ac:dyDescent="0.2">
      <c r="A6" s="38" t="s">
        <v>3</v>
      </c>
      <c r="B6" s="17" t="s">
        <v>7</v>
      </c>
      <c r="C6" s="17" t="s">
        <v>8</v>
      </c>
      <c r="D6" s="17"/>
      <c r="E6" s="17"/>
      <c r="F6" s="70">
        <f>F7+F13+F30</f>
        <v>4203734</v>
      </c>
      <c r="G6" s="70">
        <f>G7+G12</f>
        <v>4565303</v>
      </c>
      <c r="H6" s="7"/>
    </row>
    <row r="7" spans="1:16" ht="22.5" x14ac:dyDescent="0.2">
      <c r="A7" s="39" t="s">
        <v>9</v>
      </c>
      <c r="B7" s="18" t="s">
        <v>7</v>
      </c>
      <c r="C7" s="18" t="s">
        <v>10</v>
      </c>
      <c r="D7" s="18"/>
      <c r="E7" s="18"/>
      <c r="F7" s="71">
        <f>F10+F11</f>
        <v>590000</v>
      </c>
      <c r="G7" s="71">
        <f>G10+G11</f>
        <v>600000</v>
      </c>
    </row>
    <row r="8" spans="1:16" x14ac:dyDescent="0.2">
      <c r="A8" s="33" t="s">
        <v>73</v>
      </c>
      <c r="B8" s="20" t="s">
        <v>7</v>
      </c>
      <c r="C8" s="20" t="s">
        <v>10</v>
      </c>
      <c r="D8" s="20" t="s">
        <v>160</v>
      </c>
      <c r="E8" s="20"/>
      <c r="F8" s="21">
        <f>F10+F11</f>
        <v>590000</v>
      </c>
      <c r="G8" s="21">
        <f>G10+G11</f>
        <v>600000</v>
      </c>
    </row>
    <row r="9" spans="1:16" hidden="1" x14ac:dyDescent="0.2">
      <c r="A9" s="28" t="s">
        <v>11</v>
      </c>
      <c r="B9" s="20" t="s">
        <v>7</v>
      </c>
      <c r="C9" s="20" t="s">
        <v>10</v>
      </c>
      <c r="D9" s="20" t="s">
        <v>82</v>
      </c>
      <c r="E9" s="20"/>
      <c r="F9" s="21">
        <f t="shared" ref="F9:G9" si="0">F10</f>
        <v>453000</v>
      </c>
      <c r="G9" s="21">
        <f t="shared" si="0"/>
        <v>460000</v>
      </c>
    </row>
    <row r="10" spans="1:16" ht="22.5" x14ac:dyDescent="0.2">
      <c r="A10" s="28" t="s">
        <v>151</v>
      </c>
      <c r="B10" s="20" t="s">
        <v>7</v>
      </c>
      <c r="C10" s="20" t="s">
        <v>10</v>
      </c>
      <c r="D10" s="20" t="s">
        <v>158</v>
      </c>
      <c r="E10" s="20" t="s">
        <v>39</v>
      </c>
      <c r="F10" s="21">
        <v>453000</v>
      </c>
      <c r="G10" s="21">
        <v>460000</v>
      </c>
    </row>
    <row r="11" spans="1:16" ht="22.5" x14ac:dyDescent="0.2">
      <c r="A11" s="28" t="s">
        <v>152</v>
      </c>
      <c r="B11" s="20" t="s">
        <v>7</v>
      </c>
      <c r="C11" s="20" t="s">
        <v>10</v>
      </c>
      <c r="D11" s="20" t="s">
        <v>158</v>
      </c>
      <c r="E11" s="20" t="s">
        <v>153</v>
      </c>
      <c r="F11" s="21">
        <v>137000</v>
      </c>
      <c r="G11" s="21">
        <v>140000</v>
      </c>
    </row>
    <row r="12" spans="1:16" x14ac:dyDescent="0.2">
      <c r="A12" s="25" t="s">
        <v>137</v>
      </c>
      <c r="B12" s="22" t="s">
        <v>7</v>
      </c>
      <c r="C12" s="22" t="s">
        <v>14</v>
      </c>
      <c r="D12" s="20"/>
      <c r="E12" s="22"/>
      <c r="F12" s="72">
        <f>F13+F18</f>
        <v>3322995</v>
      </c>
      <c r="G12" s="72">
        <f>G13+G30</f>
        <v>3965303</v>
      </c>
      <c r="H12" s="7"/>
    </row>
    <row r="13" spans="1:16" ht="19.5" customHeight="1" x14ac:dyDescent="0.2">
      <c r="A13" s="33" t="s">
        <v>76</v>
      </c>
      <c r="B13" s="18" t="s">
        <v>13</v>
      </c>
      <c r="C13" s="18" t="s">
        <v>14</v>
      </c>
      <c r="D13" s="20" t="s">
        <v>159</v>
      </c>
      <c r="E13" s="18"/>
      <c r="F13" s="71">
        <f>F14+F15+F16+F17</f>
        <v>3311995</v>
      </c>
      <c r="G13" s="71">
        <f>G14+G15+G16+G17</f>
        <v>3663564</v>
      </c>
      <c r="H13" s="7"/>
    </row>
    <row r="14" spans="1:16" ht="22.5" x14ac:dyDescent="0.2">
      <c r="A14" s="28" t="s">
        <v>40</v>
      </c>
      <c r="B14" s="20" t="s">
        <v>7</v>
      </c>
      <c r="C14" s="20" t="s">
        <v>14</v>
      </c>
      <c r="D14" s="20" t="s">
        <v>159</v>
      </c>
      <c r="E14" s="20" t="s">
        <v>39</v>
      </c>
      <c r="F14" s="21">
        <v>1500000</v>
      </c>
      <c r="G14" s="21">
        <v>1600000</v>
      </c>
    </row>
    <row r="15" spans="1:16" s="13" customFormat="1" ht="22.5" x14ac:dyDescent="0.2">
      <c r="A15" s="40" t="s">
        <v>41</v>
      </c>
      <c r="B15" s="23" t="s">
        <v>7</v>
      </c>
      <c r="C15" s="23" t="s">
        <v>14</v>
      </c>
      <c r="D15" s="23" t="s">
        <v>159</v>
      </c>
      <c r="E15" s="23" t="s">
        <v>153</v>
      </c>
      <c r="F15" s="24">
        <v>453000</v>
      </c>
      <c r="G15" s="24">
        <v>483000</v>
      </c>
      <c r="H15" s="14"/>
      <c r="I15" s="14"/>
      <c r="J15" s="14"/>
      <c r="K15" s="14"/>
      <c r="L15" s="14"/>
      <c r="M15" s="14"/>
      <c r="N15" s="14"/>
      <c r="O15" s="14"/>
      <c r="P15" s="14"/>
    </row>
    <row r="16" spans="1:16" s="13" customFormat="1" x14ac:dyDescent="0.2">
      <c r="A16" s="40" t="s">
        <v>139</v>
      </c>
      <c r="B16" s="23" t="s">
        <v>7</v>
      </c>
      <c r="C16" s="23" t="s">
        <v>14</v>
      </c>
      <c r="D16" s="23" t="s">
        <v>159</v>
      </c>
      <c r="E16" s="23" t="s">
        <v>60</v>
      </c>
      <c r="F16" s="24">
        <v>120000</v>
      </c>
      <c r="G16" s="24">
        <v>120000</v>
      </c>
      <c r="H16" s="14"/>
      <c r="I16" s="14"/>
      <c r="J16" s="14"/>
      <c r="K16" s="14"/>
      <c r="L16" s="14"/>
      <c r="M16" s="14"/>
      <c r="N16" s="14"/>
      <c r="O16" s="14"/>
      <c r="P16" s="14"/>
    </row>
    <row r="17" spans="1:7" s="1" customFormat="1" ht="22.5" x14ac:dyDescent="0.2">
      <c r="A17" s="28" t="s">
        <v>43</v>
      </c>
      <c r="B17" s="22" t="s">
        <v>7</v>
      </c>
      <c r="C17" s="22" t="s">
        <v>14</v>
      </c>
      <c r="D17" s="20" t="s">
        <v>159</v>
      </c>
      <c r="E17" s="22" t="s">
        <v>42</v>
      </c>
      <c r="F17" s="21">
        <v>1238995</v>
      </c>
      <c r="G17" s="21">
        <v>1460564</v>
      </c>
    </row>
    <row r="18" spans="1:7" s="1" customFormat="1" ht="21" x14ac:dyDescent="0.2">
      <c r="A18" s="32" t="s">
        <v>77</v>
      </c>
      <c r="B18" s="20" t="s">
        <v>7</v>
      </c>
      <c r="C18" s="20" t="s">
        <v>14</v>
      </c>
      <c r="D18" s="20" t="s">
        <v>160</v>
      </c>
      <c r="E18" s="22"/>
      <c r="F18" s="77">
        <f>F19+F20+F29</f>
        <v>11000</v>
      </c>
      <c r="G18" s="67">
        <f>G19+G20+G29</f>
        <v>11000</v>
      </c>
    </row>
    <row r="19" spans="1:7" s="1" customFormat="1" x14ac:dyDescent="0.2">
      <c r="A19" s="41" t="s">
        <v>47</v>
      </c>
      <c r="B19" s="20" t="s">
        <v>7</v>
      </c>
      <c r="C19" s="20" t="s">
        <v>14</v>
      </c>
      <c r="D19" s="20" t="s">
        <v>159</v>
      </c>
      <c r="E19" s="20" t="s">
        <v>44</v>
      </c>
      <c r="F19" s="21"/>
      <c r="G19" s="21"/>
    </row>
    <row r="20" spans="1:7" s="1" customFormat="1" x14ac:dyDescent="0.2">
      <c r="A20" s="42" t="s">
        <v>48</v>
      </c>
      <c r="B20" s="20" t="s">
        <v>7</v>
      </c>
      <c r="C20" s="20" t="s">
        <v>14</v>
      </c>
      <c r="D20" s="20" t="s">
        <v>159</v>
      </c>
      <c r="E20" s="20" t="s">
        <v>46</v>
      </c>
      <c r="F20" s="21">
        <v>10000</v>
      </c>
      <c r="G20" s="21">
        <v>10000</v>
      </c>
    </row>
    <row r="21" spans="1:7" s="1" customFormat="1" hidden="1" x14ac:dyDescent="0.2">
      <c r="A21" s="43" t="s">
        <v>56</v>
      </c>
      <c r="B21" s="18" t="s">
        <v>7</v>
      </c>
      <c r="C21" s="18" t="s">
        <v>21</v>
      </c>
      <c r="D21" s="20"/>
      <c r="E21" s="18"/>
      <c r="F21" s="19">
        <f t="shared" ref="F21:G23" si="1">F22</f>
        <v>0</v>
      </c>
      <c r="G21" s="19">
        <f t="shared" si="1"/>
        <v>0</v>
      </c>
    </row>
    <row r="22" spans="1:7" s="1" customFormat="1" hidden="1" x14ac:dyDescent="0.2">
      <c r="A22" s="29" t="s">
        <v>73</v>
      </c>
      <c r="B22" s="18" t="s">
        <v>7</v>
      </c>
      <c r="C22" s="18" t="s">
        <v>21</v>
      </c>
      <c r="D22" s="20" t="s">
        <v>83</v>
      </c>
      <c r="E22" s="18"/>
      <c r="F22" s="62">
        <f t="shared" si="1"/>
        <v>0</v>
      </c>
      <c r="G22" s="62">
        <f t="shared" si="1"/>
        <v>0</v>
      </c>
    </row>
    <row r="23" spans="1:7" s="1" customFormat="1" ht="18.75" hidden="1" customHeight="1" x14ac:dyDescent="0.2">
      <c r="A23" s="41" t="s">
        <v>55</v>
      </c>
      <c r="B23" s="20" t="s">
        <v>7</v>
      </c>
      <c r="C23" s="20" t="s">
        <v>21</v>
      </c>
      <c r="D23" s="20" t="s">
        <v>84</v>
      </c>
      <c r="E23" s="20"/>
      <c r="F23" s="21">
        <f t="shared" si="1"/>
        <v>0</v>
      </c>
      <c r="G23" s="21">
        <f t="shared" si="1"/>
        <v>0</v>
      </c>
    </row>
    <row r="24" spans="1:7" s="1" customFormat="1" ht="33.75" hidden="1" x14ac:dyDescent="0.2">
      <c r="A24" s="28" t="s">
        <v>58</v>
      </c>
      <c r="B24" s="20" t="s">
        <v>7</v>
      </c>
      <c r="C24" s="20" t="s">
        <v>21</v>
      </c>
      <c r="D24" s="20" t="s">
        <v>84</v>
      </c>
      <c r="E24" s="20" t="s">
        <v>51</v>
      </c>
      <c r="F24" s="21"/>
      <c r="G24" s="21"/>
    </row>
    <row r="25" spans="1:7" hidden="1" x14ac:dyDescent="0.2">
      <c r="A25" s="44" t="s">
        <v>91</v>
      </c>
      <c r="B25" s="18" t="s">
        <v>7</v>
      </c>
      <c r="C25" s="18" t="s">
        <v>26</v>
      </c>
      <c r="D25" s="20"/>
      <c r="E25" s="18"/>
      <c r="F25" s="19">
        <f t="shared" ref="F25:G27" si="2">F26</f>
        <v>0</v>
      </c>
      <c r="G25" s="19">
        <f t="shared" si="2"/>
        <v>0</v>
      </c>
    </row>
    <row r="26" spans="1:7" hidden="1" x14ac:dyDescent="0.2">
      <c r="A26" s="29" t="s">
        <v>73</v>
      </c>
      <c r="B26" s="20" t="s">
        <v>7</v>
      </c>
      <c r="C26" s="20" t="s">
        <v>26</v>
      </c>
      <c r="D26" s="20" t="s">
        <v>83</v>
      </c>
      <c r="E26" s="18"/>
      <c r="F26" s="62">
        <f t="shared" si="2"/>
        <v>0</v>
      </c>
      <c r="G26" s="62">
        <f t="shared" si="2"/>
        <v>0</v>
      </c>
    </row>
    <row r="27" spans="1:7" hidden="1" x14ac:dyDescent="0.2">
      <c r="A27" s="28" t="s">
        <v>36</v>
      </c>
      <c r="B27" s="20" t="s">
        <v>7</v>
      </c>
      <c r="C27" s="20" t="s">
        <v>26</v>
      </c>
      <c r="D27" s="20" t="s">
        <v>88</v>
      </c>
      <c r="E27" s="20"/>
      <c r="F27" s="21">
        <f t="shared" si="2"/>
        <v>0</v>
      </c>
      <c r="G27" s="21">
        <f t="shared" si="2"/>
        <v>0</v>
      </c>
    </row>
    <row r="28" spans="1:7" hidden="1" x14ac:dyDescent="0.2">
      <c r="A28" s="25" t="s">
        <v>90</v>
      </c>
      <c r="B28" s="20" t="s">
        <v>7</v>
      </c>
      <c r="C28" s="20" t="s">
        <v>26</v>
      </c>
      <c r="D28" s="20" t="s">
        <v>88</v>
      </c>
      <c r="E28" s="20" t="s">
        <v>89</v>
      </c>
      <c r="F28" s="21"/>
      <c r="G28" s="21"/>
    </row>
    <row r="29" spans="1:7" x14ac:dyDescent="0.2">
      <c r="A29" s="44" t="s">
        <v>150</v>
      </c>
      <c r="B29" s="18" t="s">
        <v>7</v>
      </c>
      <c r="C29" s="18" t="s">
        <v>14</v>
      </c>
      <c r="D29" s="20" t="s">
        <v>159</v>
      </c>
      <c r="E29" s="18" t="s">
        <v>148</v>
      </c>
      <c r="F29" s="61">
        <v>1000</v>
      </c>
      <c r="G29" s="61">
        <v>1000</v>
      </c>
    </row>
    <row r="30" spans="1:7" x14ac:dyDescent="0.2">
      <c r="A30" s="26" t="s">
        <v>78</v>
      </c>
      <c r="B30" s="18" t="s">
        <v>7</v>
      </c>
      <c r="C30" s="18" t="s">
        <v>30</v>
      </c>
      <c r="D30" s="20"/>
      <c r="E30" s="18"/>
      <c r="F30" s="73">
        <f>F31+F37</f>
        <v>301739</v>
      </c>
      <c r="G30" s="73">
        <f>G31+G37</f>
        <v>301739</v>
      </c>
    </row>
    <row r="31" spans="1:7" ht="15.75" customHeight="1" x14ac:dyDescent="0.2">
      <c r="A31" s="26" t="s">
        <v>78</v>
      </c>
      <c r="B31" s="18" t="s">
        <v>7</v>
      </c>
      <c r="C31" s="18" t="s">
        <v>30</v>
      </c>
      <c r="D31" s="20" t="s">
        <v>160</v>
      </c>
      <c r="E31" s="18"/>
      <c r="F31" s="61">
        <f>F32+F34</f>
        <v>1739</v>
      </c>
      <c r="G31" s="61">
        <f>G32+G34</f>
        <v>1739</v>
      </c>
    </row>
    <row r="32" spans="1:7" ht="33.75" hidden="1" customHeight="1" x14ac:dyDescent="0.2">
      <c r="A32" s="40" t="s">
        <v>157</v>
      </c>
      <c r="B32" s="45" t="s">
        <v>7</v>
      </c>
      <c r="C32" s="45" t="s">
        <v>30</v>
      </c>
      <c r="D32" s="23" t="s">
        <v>161</v>
      </c>
      <c r="E32" s="18"/>
      <c r="F32" s="61"/>
      <c r="G32" s="61"/>
    </row>
    <row r="33" spans="1:7" ht="13.5" hidden="1" customHeight="1" x14ac:dyDescent="0.2">
      <c r="A33" s="40" t="s">
        <v>81</v>
      </c>
      <c r="B33" s="45" t="s">
        <v>7</v>
      </c>
      <c r="C33" s="45" t="s">
        <v>30</v>
      </c>
      <c r="D33" s="23" t="s">
        <v>176</v>
      </c>
      <c r="E33" s="18" t="s">
        <v>61</v>
      </c>
      <c r="F33" s="27"/>
      <c r="G33" s="27"/>
    </row>
    <row r="34" spans="1:7" ht="24.75" customHeight="1" x14ac:dyDescent="0.2">
      <c r="A34" s="40" t="s">
        <v>66</v>
      </c>
      <c r="B34" s="23" t="s">
        <v>7</v>
      </c>
      <c r="C34" s="23" t="s">
        <v>30</v>
      </c>
      <c r="D34" s="23" t="s">
        <v>162</v>
      </c>
      <c r="E34" s="23"/>
      <c r="F34" s="24">
        <f>F36</f>
        <v>1739</v>
      </c>
      <c r="G34" s="24">
        <f>G36</f>
        <v>1739</v>
      </c>
    </row>
    <row r="35" spans="1:7" ht="24" hidden="1" customHeight="1" x14ac:dyDescent="0.2">
      <c r="A35" s="40" t="s">
        <v>50</v>
      </c>
      <c r="B35" s="23" t="s">
        <v>7</v>
      </c>
      <c r="C35" s="23" t="s">
        <v>30</v>
      </c>
      <c r="D35" s="23" t="s">
        <v>140</v>
      </c>
      <c r="E35" s="23" t="s">
        <v>49</v>
      </c>
      <c r="F35" s="24"/>
      <c r="G35" s="24"/>
    </row>
    <row r="36" spans="1:7" ht="22.5" x14ac:dyDescent="0.2">
      <c r="A36" s="40" t="s">
        <v>43</v>
      </c>
      <c r="B36" s="23" t="s">
        <v>7</v>
      </c>
      <c r="C36" s="23" t="s">
        <v>30</v>
      </c>
      <c r="D36" s="23" t="s">
        <v>162</v>
      </c>
      <c r="E36" s="23" t="s">
        <v>42</v>
      </c>
      <c r="F36" s="24">
        <v>1739</v>
      </c>
      <c r="G36" s="24">
        <v>1739</v>
      </c>
    </row>
    <row r="37" spans="1:7" ht="15" customHeight="1" x14ac:dyDescent="0.2">
      <c r="A37" s="26" t="s">
        <v>73</v>
      </c>
      <c r="B37" s="45" t="s">
        <v>7</v>
      </c>
      <c r="C37" s="45" t="s">
        <v>30</v>
      </c>
      <c r="D37" s="23" t="s">
        <v>160</v>
      </c>
      <c r="E37" s="18"/>
      <c r="F37" s="61">
        <f>F38+F40</f>
        <v>300000</v>
      </c>
      <c r="G37" s="61">
        <f>G38+G40</f>
        <v>300000</v>
      </c>
    </row>
    <row r="38" spans="1:7" ht="14.25" customHeight="1" x14ac:dyDescent="0.2">
      <c r="A38" s="40" t="s">
        <v>74</v>
      </c>
      <c r="B38" s="45" t="s">
        <v>7</v>
      </c>
      <c r="C38" s="45" t="s">
        <v>30</v>
      </c>
      <c r="D38" s="23" t="s">
        <v>159</v>
      </c>
      <c r="E38" s="18"/>
      <c r="F38" s="61">
        <f>F39</f>
        <v>300000</v>
      </c>
      <c r="G38" s="61">
        <f>G39</f>
        <v>300000</v>
      </c>
    </row>
    <row r="39" spans="1:7" ht="23.25" customHeight="1" x14ac:dyDescent="0.2">
      <c r="A39" s="40" t="s">
        <v>43</v>
      </c>
      <c r="B39" s="45" t="s">
        <v>7</v>
      </c>
      <c r="C39" s="45" t="s">
        <v>30</v>
      </c>
      <c r="D39" s="23" t="s">
        <v>159</v>
      </c>
      <c r="E39" s="18" t="s">
        <v>42</v>
      </c>
      <c r="F39" s="27">
        <v>300000</v>
      </c>
      <c r="G39" s="27">
        <v>300000</v>
      </c>
    </row>
    <row r="40" spans="1:7" ht="21" hidden="1" customHeight="1" x14ac:dyDescent="0.2">
      <c r="A40" s="46" t="s">
        <v>121</v>
      </c>
      <c r="B40" s="45" t="s">
        <v>7</v>
      </c>
      <c r="C40" s="45" t="s">
        <v>30</v>
      </c>
      <c r="D40" s="23" t="s">
        <v>122</v>
      </c>
      <c r="E40" s="18"/>
      <c r="F40" s="61"/>
      <c r="G40" s="61">
        <f>G41</f>
        <v>0</v>
      </c>
    </row>
    <row r="41" spans="1:7" ht="15" hidden="1" customHeight="1" x14ac:dyDescent="0.2">
      <c r="A41" s="40" t="s">
        <v>120</v>
      </c>
      <c r="B41" s="45" t="s">
        <v>7</v>
      </c>
      <c r="C41" s="45" t="s">
        <v>30</v>
      </c>
      <c r="D41" s="23" t="s">
        <v>122</v>
      </c>
      <c r="E41" s="18" t="s">
        <v>123</v>
      </c>
      <c r="F41" s="27"/>
      <c r="G41" s="27"/>
    </row>
    <row r="42" spans="1:7" ht="14.25" customHeight="1" x14ac:dyDescent="0.2">
      <c r="A42" s="26" t="s">
        <v>31</v>
      </c>
      <c r="B42" s="47" t="s">
        <v>10</v>
      </c>
      <c r="C42" s="47" t="s">
        <v>8</v>
      </c>
      <c r="D42" s="23"/>
      <c r="E42" s="17"/>
      <c r="F42" s="70">
        <f>F43</f>
        <v>228971</v>
      </c>
      <c r="G42" s="70">
        <f>G43</f>
        <v>237573</v>
      </c>
    </row>
    <row r="43" spans="1:7" ht="12.75" customHeight="1" x14ac:dyDescent="0.2">
      <c r="A43" s="48" t="s">
        <v>32</v>
      </c>
      <c r="B43" s="45" t="s">
        <v>10</v>
      </c>
      <c r="C43" s="45" t="s">
        <v>12</v>
      </c>
      <c r="D43" s="23"/>
      <c r="E43" s="18"/>
      <c r="F43" s="71">
        <f>F45</f>
        <v>228971</v>
      </c>
      <c r="G43" s="71">
        <f>G45</f>
        <v>237573</v>
      </c>
    </row>
    <row r="44" spans="1:7" ht="45.75" customHeight="1" x14ac:dyDescent="0.2">
      <c r="A44" s="49" t="s">
        <v>79</v>
      </c>
      <c r="B44" s="23" t="s">
        <v>10</v>
      </c>
      <c r="C44" s="23" t="s">
        <v>12</v>
      </c>
      <c r="D44" s="23" t="s">
        <v>160</v>
      </c>
      <c r="E44" s="20"/>
      <c r="F44" s="62">
        <f>F45</f>
        <v>228971</v>
      </c>
      <c r="G44" s="62">
        <f>G45</f>
        <v>237573</v>
      </c>
    </row>
    <row r="45" spans="1:7" ht="22.5" x14ac:dyDescent="0.2">
      <c r="A45" s="40" t="s">
        <v>28</v>
      </c>
      <c r="B45" s="23" t="s">
        <v>10</v>
      </c>
      <c r="C45" s="23" t="s">
        <v>12</v>
      </c>
      <c r="D45" s="23" t="s">
        <v>163</v>
      </c>
      <c r="E45" s="20"/>
      <c r="F45" s="21">
        <f>F46+F47+F48</f>
        <v>228971</v>
      </c>
      <c r="G45" s="21">
        <f>G46+G47+G48</f>
        <v>237573</v>
      </c>
    </row>
    <row r="46" spans="1:7" ht="22.5" x14ac:dyDescent="0.2">
      <c r="A46" s="40" t="s">
        <v>40</v>
      </c>
      <c r="B46" s="23" t="s">
        <v>10</v>
      </c>
      <c r="C46" s="23" t="s">
        <v>12</v>
      </c>
      <c r="D46" s="23" t="s">
        <v>163</v>
      </c>
      <c r="E46" s="20" t="s">
        <v>39</v>
      </c>
      <c r="F46" s="21">
        <v>176000</v>
      </c>
      <c r="G46" s="21">
        <v>182000</v>
      </c>
    </row>
    <row r="47" spans="1:7" ht="22.5" x14ac:dyDescent="0.2">
      <c r="A47" s="68" t="s">
        <v>41</v>
      </c>
      <c r="B47" s="23" t="s">
        <v>10</v>
      </c>
      <c r="C47" s="23" t="s">
        <v>12</v>
      </c>
      <c r="D47" s="23" t="s">
        <v>164</v>
      </c>
      <c r="E47" s="20" t="s">
        <v>153</v>
      </c>
      <c r="F47" s="21">
        <v>52971</v>
      </c>
      <c r="G47" s="21">
        <v>55573</v>
      </c>
    </row>
    <row r="48" spans="1:7" ht="15.75" customHeight="1" x14ac:dyDescent="0.2">
      <c r="A48" s="40" t="s">
        <v>43</v>
      </c>
      <c r="B48" s="23" t="s">
        <v>10</v>
      </c>
      <c r="C48" s="23" t="s">
        <v>12</v>
      </c>
      <c r="D48" s="23" t="s">
        <v>163</v>
      </c>
      <c r="E48" s="20" t="s">
        <v>42</v>
      </c>
      <c r="F48" s="21"/>
      <c r="G48" s="21"/>
    </row>
    <row r="49" spans="1:8" ht="19.5" customHeight="1" x14ac:dyDescent="0.2">
      <c r="A49" s="26" t="s">
        <v>93</v>
      </c>
      <c r="B49" s="47" t="s">
        <v>12</v>
      </c>
      <c r="C49" s="47" t="s">
        <v>8</v>
      </c>
      <c r="D49" s="47"/>
      <c r="E49" s="17"/>
      <c r="F49" s="66">
        <f>F50+F53</f>
        <v>200000</v>
      </c>
      <c r="G49" s="66">
        <f>G50+G53</f>
        <v>174432</v>
      </c>
    </row>
    <row r="50" spans="1:8" ht="0.75" customHeight="1" x14ac:dyDescent="0.2">
      <c r="A50" s="48" t="s">
        <v>94</v>
      </c>
      <c r="B50" s="45" t="s">
        <v>12</v>
      </c>
      <c r="C50" s="45" t="s">
        <v>23</v>
      </c>
      <c r="D50" s="23"/>
      <c r="E50" s="18"/>
      <c r="F50" s="31">
        <f>F51</f>
        <v>0</v>
      </c>
      <c r="G50" s="31">
        <f>G51</f>
        <v>0</v>
      </c>
    </row>
    <row r="51" spans="1:8" ht="29.25" hidden="1" customHeight="1" x14ac:dyDescent="0.2">
      <c r="A51" s="40" t="s">
        <v>72</v>
      </c>
      <c r="B51" s="23" t="s">
        <v>12</v>
      </c>
      <c r="C51" s="23" t="s">
        <v>23</v>
      </c>
      <c r="D51" s="23" t="s">
        <v>127</v>
      </c>
      <c r="E51" s="23"/>
      <c r="F51" s="24">
        <v>0</v>
      </c>
      <c r="G51" s="24">
        <v>0</v>
      </c>
    </row>
    <row r="52" spans="1:8" ht="24" hidden="1" customHeight="1" x14ac:dyDescent="0.2">
      <c r="A52" s="40" t="s">
        <v>43</v>
      </c>
      <c r="B52" s="23" t="s">
        <v>12</v>
      </c>
      <c r="C52" s="23" t="s">
        <v>23</v>
      </c>
      <c r="D52" s="23" t="s">
        <v>127</v>
      </c>
      <c r="E52" s="23" t="s">
        <v>42</v>
      </c>
      <c r="F52" s="24">
        <v>0</v>
      </c>
      <c r="G52" s="24">
        <v>0</v>
      </c>
    </row>
    <row r="53" spans="1:8" x14ac:dyDescent="0.2">
      <c r="A53" s="50" t="s">
        <v>54</v>
      </c>
      <c r="B53" s="45" t="s">
        <v>12</v>
      </c>
      <c r="C53" s="45" t="s">
        <v>23</v>
      </c>
      <c r="D53" s="23"/>
      <c r="E53" s="18"/>
      <c r="F53" s="62">
        <f>F54</f>
        <v>200000</v>
      </c>
      <c r="G53" s="62">
        <f>G54</f>
        <v>174432</v>
      </c>
    </row>
    <row r="54" spans="1:8" x14ac:dyDescent="0.2">
      <c r="A54" s="51" t="s">
        <v>80</v>
      </c>
      <c r="B54" s="23" t="s">
        <v>12</v>
      </c>
      <c r="C54" s="23" t="s">
        <v>23</v>
      </c>
      <c r="D54" s="23" t="s">
        <v>160</v>
      </c>
      <c r="E54" s="20"/>
      <c r="F54" s="21">
        <f>F55+F58</f>
        <v>200000</v>
      </c>
      <c r="G54" s="21">
        <f>G55+G58</f>
        <v>174432</v>
      </c>
    </row>
    <row r="55" spans="1:8" x14ac:dyDescent="0.2">
      <c r="A55" s="49" t="s">
        <v>95</v>
      </c>
      <c r="B55" s="23" t="s">
        <v>12</v>
      </c>
      <c r="C55" s="23" t="s">
        <v>23</v>
      </c>
      <c r="D55" s="23" t="s">
        <v>165</v>
      </c>
      <c r="E55" s="20"/>
      <c r="F55" s="21">
        <f>F56</f>
        <v>200000</v>
      </c>
      <c r="G55" s="21">
        <f>G56</f>
        <v>174432</v>
      </c>
    </row>
    <row r="56" spans="1:8" ht="21.75" customHeight="1" x14ac:dyDescent="0.2">
      <c r="A56" s="40" t="s">
        <v>43</v>
      </c>
      <c r="B56" s="23" t="s">
        <v>12</v>
      </c>
      <c r="C56" s="23" t="s">
        <v>23</v>
      </c>
      <c r="D56" s="23" t="s">
        <v>165</v>
      </c>
      <c r="E56" s="20" t="s">
        <v>42</v>
      </c>
      <c r="F56" s="75">
        <v>200000</v>
      </c>
      <c r="G56" s="75">
        <v>174432</v>
      </c>
    </row>
    <row r="57" spans="1:8" ht="19.5" hidden="1" customHeight="1" x14ac:dyDescent="0.2">
      <c r="A57" s="51"/>
      <c r="B57" s="23"/>
      <c r="C57" s="23"/>
      <c r="D57" s="23"/>
      <c r="E57" s="20"/>
      <c r="F57" s="21"/>
      <c r="G57" s="21"/>
    </row>
    <row r="58" spans="1:8" ht="27" hidden="1" customHeight="1" x14ac:dyDescent="0.2">
      <c r="A58" s="49" t="s">
        <v>92</v>
      </c>
      <c r="B58" s="23" t="s">
        <v>12</v>
      </c>
      <c r="C58" s="23" t="s">
        <v>25</v>
      </c>
      <c r="D58" s="23" t="s">
        <v>85</v>
      </c>
      <c r="E58" s="20"/>
      <c r="F58" s="21">
        <f>F59</f>
        <v>0</v>
      </c>
      <c r="G58" s="21">
        <f>G59</f>
        <v>0</v>
      </c>
    </row>
    <row r="59" spans="1:8" ht="22.5" hidden="1" x14ac:dyDescent="0.2">
      <c r="A59" s="40" t="s">
        <v>43</v>
      </c>
      <c r="B59" s="23" t="s">
        <v>12</v>
      </c>
      <c r="C59" s="23" t="s">
        <v>25</v>
      </c>
      <c r="D59" s="23" t="s">
        <v>85</v>
      </c>
      <c r="E59" s="20" t="s">
        <v>42</v>
      </c>
      <c r="F59" s="21"/>
      <c r="G59" s="21"/>
      <c r="H59" s="12"/>
    </row>
    <row r="60" spans="1:8" ht="18" customHeight="1" x14ac:dyDescent="0.2">
      <c r="A60" s="26" t="s">
        <v>17</v>
      </c>
      <c r="B60" s="47" t="s">
        <v>14</v>
      </c>
      <c r="C60" s="47" t="s">
        <v>8</v>
      </c>
      <c r="D60" s="23"/>
      <c r="E60" s="17"/>
      <c r="F60" s="70">
        <f>F61+F70</f>
        <v>764993</v>
      </c>
      <c r="G60" s="70">
        <f>G61+G70</f>
        <v>300838</v>
      </c>
      <c r="H60" s="12"/>
    </row>
    <row r="61" spans="1:8" s="1" customFormat="1" ht="17.25" customHeight="1" x14ac:dyDescent="0.2">
      <c r="A61" s="50" t="s">
        <v>37</v>
      </c>
      <c r="B61" s="45" t="s">
        <v>14</v>
      </c>
      <c r="C61" s="45" t="s">
        <v>23</v>
      </c>
      <c r="D61" s="23"/>
      <c r="E61" s="34"/>
      <c r="F61" s="71">
        <f>F62</f>
        <v>764993</v>
      </c>
      <c r="G61" s="71">
        <f>G66+G62</f>
        <v>300838</v>
      </c>
    </row>
    <row r="62" spans="1:8" ht="18" customHeight="1" x14ac:dyDescent="0.2">
      <c r="A62" s="26" t="s">
        <v>78</v>
      </c>
      <c r="B62" s="23" t="s">
        <v>14</v>
      </c>
      <c r="C62" s="23" t="s">
        <v>23</v>
      </c>
      <c r="D62" s="23" t="s">
        <v>160</v>
      </c>
      <c r="E62" s="17"/>
      <c r="F62" s="30">
        <f>F63+F67</f>
        <v>764993</v>
      </c>
      <c r="G62" s="30">
        <f>G63+G67</f>
        <v>300838</v>
      </c>
      <c r="H62" s="12"/>
    </row>
    <row r="63" spans="1:8" s="1" customFormat="1" ht="40.5" customHeight="1" x14ac:dyDescent="0.2">
      <c r="A63" s="40" t="s">
        <v>67</v>
      </c>
      <c r="B63" s="23" t="s">
        <v>14</v>
      </c>
      <c r="C63" s="23" t="s">
        <v>23</v>
      </c>
      <c r="D63" s="23" t="s">
        <v>166</v>
      </c>
      <c r="E63" s="22"/>
      <c r="F63" s="21">
        <f>F64+F65</f>
        <v>289607</v>
      </c>
      <c r="G63" s="21">
        <f>G64+G65</f>
        <v>300838</v>
      </c>
    </row>
    <row r="64" spans="1:8" s="1" customFormat="1" ht="26.25" hidden="1" customHeight="1" x14ac:dyDescent="0.2">
      <c r="A64" s="40" t="s">
        <v>50</v>
      </c>
      <c r="B64" s="23" t="s">
        <v>14</v>
      </c>
      <c r="C64" s="23" t="s">
        <v>23</v>
      </c>
      <c r="D64" s="23" t="s">
        <v>97</v>
      </c>
      <c r="E64" s="22" t="s">
        <v>49</v>
      </c>
      <c r="F64" s="21"/>
      <c r="G64" s="21"/>
    </row>
    <row r="65" spans="1:8" s="1" customFormat="1" ht="21.75" customHeight="1" x14ac:dyDescent="0.2">
      <c r="A65" s="40" t="s">
        <v>43</v>
      </c>
      <c r="B65" s="23" t="s">
        <v>14</v>
      </c>
      <c r="C65" s="23" t="s">
        <v>23</v>
      </c>
      <c r="D65" s="23" t="s">
        <v>166</v>
      </c>
      <c r="E65" s="22" t="s">
        <v>42</v>
      </c>
      <c r="F65" s="21">
        <v>289607</v>
      </c>
      <c r="G65" s="21">
        <v>300838</v>
      </c>
    </row>
    <row r="66" spans="1:8" s="1" customFormat="1" ht="14.25" customHeight="1" x14ac:dyDescent="0.2">
      <c r="A66" s="52" t="s">
        <v>80</v>
      </c>
      <c r="B66" s="23" t="s">
        <v>14</v>
      </c>
      <c r="C66" s="23" t="s">
        <v>23</v>
      </c>
      <c r="D66" s="23" t="s">
        <v>160</v>
      </c>
      <c r="E66" s="22"/>
      <c r="F66" s="21">
        <f>F67</f>
        <v>475386</v>
      </c>
      <c r="G66" s="21">
        <f>G67</f>
        <v>0</v>
      </c>
    </row>
    <row r="67" spans="1:8" s="1" customFormat="1" ht="24.75" customHeight="1" x14ac:dyDescent="0.2">
      <c r="A67" s="40" t="s">
        <v>96</v>
      </c>
      <c r="B67" s="23" t="s">
        <v>14</v>
      </c>
      <c r="C67" s="23" t="s">
        <v>23</v>
      </c>
      <c r="D67" s="23" t="s">
        <v>167</v>
      </c>
      <c r="E67" s="22"/>
      <c r="F67" s="21">
        <f>F69+F68</f>
        <v>475386</v>
      </c>
      <c r="G67" s="21">
        <f>G69+G68</f>
        <v>0</v>
      </c>
    </row>
    <row r="68" spans="1:8" s="1" customFormat="1" ht="22.5" hidden="1" x14ac:dyDescent="0.2">
      <c r="A68" s="40" t="s">
        <v>50</v>
      </c>
      <c r="B68" s="23" t="s">
        <v>14</v>
      </c>
      <c r="C68" s="23" t="s">
        <v>23</v>
      </c>
      <c r="D68" s="23" t="s">
        <v>136</v>
      </c>
      <c r="E68" s="22" t="s">
        <v>49</v>
      </c>
      <c r="F68" s="21"/>
      <c r="G68" s="21"/>
    </row>
    <row r="69" spans="1:8" s="1" customFormat="1" ht="22.5" x14ac:dyDescent="0.2">
      <c r="A69" s="40" t="s">
        <v>43</v>
      </c>
      <c r="B69" s="23" t="s">
        <v>34</v>
      </c>
      <c r="C69" s="23" t="s">
        <v>23</v>
      </c>
      <c r="D69" s="23" t="s">
        <v>167</v>
      </c>
      <c r="E69" s="22" t="s">
        <v>42</v>
      </c>
      <c r="F69" s="21">
        <v>475386</v>
      </c>
      <c r="G69" s="21"/>
    </row>
    <row r="70" spans="1:8" s="1" customFormat="1" hidden="1" x14ac:dyDescent="0.2">
      <c r="A70" s="40" t="s">
        <v>64</v>
      </c>
      <c r="B70" s="23" t="s">
        <v>14</v>
      </c>
      <c r="C70" s="23" t="s">
        <v>63</v>
      </c>
      <c r="D70" s="23"/>
      <c r="E70" s="22"/>
      <c r="F70" s="63">
        <f>F73</f>
        <v>0</v>
      </c>
      <c r="G70" s="63">
        <f>G73</f>
        <v>0</v>
      </c>
    </row>
    <row r="71" spans="1:8" s="1" customFormat="1" hidden="1" x14ac:dyDescent="0.2">
      <c r="A71" s="51" t="s">
        <v>73</v>
      </c>
      <c r="B71" s="23" t="s">
        <v>14</v>
      </c>
      <c r="C71" s="23" t="s">
        <v>63</v>
      </c>
      <c r="D71" s="23" t="s">
        <v>83</v>
      </c>
      <c r="E71" s="22"/>
      <c r="F71" s="30">
        <f>F72+F75</f>
        <v>0</v>
      </c>
      <c r="G71" s="30">
        <f>G72+G75</f>
        <v>0</v>
      </c>
    </row>
    <row r="72" spans="1:8" s="1" customFormat="1" ht="15.75" hidden="1" customHeight="1" x14ac:dyDescent="0.2">
      <c r="A72" s="40" t="s">
        <v>65</v>
      </c>
      <c r="B72" s="23" t="s">
        <v>14</v>
      </c>
      <c r="C72" s="23" t="s">
        <v>63</v>
      </c>
      <c r="D72" s="23" t="s">
        <v>111</v>
      </c>
      <c r="E72" s="22"/>
      <c r="F72" s="21">
        <f>F73</f>
        <v>0</v>
      </c>
      <c r="G72" s="21">
        <f>G73</f>
        <v>0</v>
      </c>
    </row>
    <row r="73" spans="1:8" s="1" customFormat="1" ht="22.5" hidden="1" x14ac:dyDescent="0.2">
      <c r="A73" s="40" t="s">
        <v>43</v>
      </c>
      <c r="B73" s="23" t="s">
        <v>14</v>
      </c>
      <c r="C73" s="23" t="s">
        <v>63</v>
      </c>
      <c r="D73" s="23" t="s">
        <v>111</v>
      </c>
      <c r="E73" s="22" t="s">
        <v>42</v>
      </c>
      <c r="F73" s="21"/>
      <c r="G73" s="21"/>
    </row>
    <row r="74" spans="1:8" s="1" customFormat="1" hidden="1" x14ac:dyDescent="0.2">
      <c r="A74" s="40" t="s">
        <v>48</v>
      </c>
      <c r="B74" s="23" t="s">
        <v>14</v>
      </c>
      <c r="C74" s="23" t="s">
        <v>63</v>
      </c>
      <c r="D74" s="23" t="s">
        <v>112</v>
      </c>
      <c r="E74" s="22" t="s">
        <v>46</v>
      </c>
      <c r="F74" s="21"/>
      <c r="G74" s="21"/>
    </row>
    <row r="75" spans="1:8" s="1" customFormat="1" ht="21" hidden="1" x14ac:dyDescent="0.2">
      <c r="A75" s="46" t="s">
        <v>113</v>
      </c>
      <c r="B75" s="23" t="s">
        <v>14</v>
      </c>
      <c r="C75" s="23" t="s">
        <v>63</v>
      </c>
      <c r="D75" s="47" t="s">
        <v>114</v>
      </c>
      <c r="E75" s="22"/>
      <c r="F75" s="21">
        <f>F76</f>
        <v>0</v>
      </c>
      <c r="G75" s="21">
        <f>G76</f>
        <v>0</v>
      </c>
    </row>
    <row r="76" spans="1:8" s="1" customFormat="1" ht="22.5" hidden="1" x14ac:dyDescent="0.2">
      <c r="A76" s="40" t="s">
        <v>43</v>
      </c>
      <c r="B76" s="23" t="s">
        <v>14</v>
      </c>
      <c r="C76" s="23" t="s">
        <v>63</v>
      </c>
      <c r="D76" s="23" t="s">
        <v>114</v>
      </c>
      <c r="E76" s="22" t="s">
        <v>42</v>
      </c>
      <c r="F76" s="21"/>
      <c r="G76" s="21"/>
    </row>
    <row r="77" spans="1:8" s="2" customFormat="1" ht="15.75" customHeight="1" x14ac:dyDescent="0.2">
      <c r="A77" s="26" t="s">
        <v>27</v>
      </c>
      <c r="B77" s="47" t="s">
        <v>15</v>
      </c>
      <c r="C77" s="47" t="s">
        <v>8</v>
      </c>
      <c r="D77" s="23"/>
      <c r="E77" s="17"/>
      <c r="F77" s="30">
        <f>F89+F97+F86</f>
        <v>1119424</v>
      </c>
      <c r="G77" s="30">
        <f>G89+G97+G86</f>
        <v>510108</v>
      </c>
      <c r="H77" s="76"/>
    </row>
    <row r="78" spans="1:8" s="2" customFormat="1" hidden="1" x14ac:dyDescent="0.2">
      <c r="A78" s="48" t="s">
        <v>35</v>
      </c>
      <c r="B78" s="45" t="s">
        <v>15</v>
      </c>
      <c r="C78" s="45" t="s">
        <v>7</v>
      </c>
      <c r="D78" s="23"/>
      <c r="E78" s="18"/>
      <c r="F78" s="71">
        <f>F84</f>
        <v>0</v>
      </c>
      <c r="G78" s="71">
        <f>G84</f>
        <v>0</v>
      </c>
    </row>
    <row r="79" spans="1:8" s="2" customFormat="1" hidden="1" x14ac:dyDescent="0.2">
      <c r="A79" s="26" t="s">
        <v>78</v>
      </c>
      <c r="B79" s="23" t="s">
        <v>15</v>
      </c>
      <c r="C79" s="23" t="s">
        <v>7</v>
      </c>
      <c r="D79" s="23" t="s">
        <v>87</v>
      </c>
      <c r="E79" s="18"/>
      <c r="F79" s="62">
        <f>F80</f>
        <v>0</v>
      </c>
      <c r="G79" s="62">
        <f>G80</f>
        <v>0</v>
      </c>
    </row>
    <row r="80" spans="1:8" s="2" customFormat="1" ht="56.25" hidden="1" x14ac:dyDescent="0.2">
      <c r="A80" s="40" t="s">
        <v>68</v>
      </c>
      <c r="B80" s="23" t="s">
        <v>15</v>
      </c>
      <c r="C80" s="23" t="s">
        <v>7</v>
      </c>
      <c r="D80" s="23" t="s">
        <v>98</v>
      </c>
      <c r="E80" s="22"/>
      <c r="F80" s="21">
        <f>F81+F82</f>
        <v>0</v>
      </c>
      <c r="G80" s="21">
        <f>G81+G82</f>
        <v>0</v>
      </c>
    </row>
    <row r="81" spans="1:7" s="2" customFormat="1" ht="0.75" hidden="1" customHeight="1" x14ac:dyDescent="0.2">
      <c r="A81" s="40" t="s">
        <v>50</v>
      </c>
      <c r="B81" s="23" t="s">
        <v>15</v>
      </c>
      <c r="C81" s="23" t="s">
        <v>7</v>
      </c>
      <c r="D81" s="23" t="s">
        <v>98</v>
      </c>
      <c r="E81" s="22" t="s">
        <v>49</v>
      </c>
      <c r="F81" s="21"/>
      <c r="G81" s="21"/>
    </row>
    <row r="82" spans="1:7" s="2" customFormat="1" ht="22.5" hidden="1" x14ac:dyDescent="0.2">
      <c r="A82" s="40" t="s">
        <v>43</v>
      </c>
      <c r="B82" s="23" t="s">
        <v>15</v>
      </c>
      <c r="C82" s="23" t="s">
        <v>7</v>
      </c>
      <c r="D82" s="23" t="s">
        <v>98</v>
      </c>
      <c r="E82" s="22" t="s">
        <v>42</v>
      </c>
      <c r="F82" s="21"/>
      <c r="G82" s="21"/>
    </row>
    <row r="83" spans="1:7" s="2" customFormat="1" hidden="1" x14ac:dyDescent="0.2">
      <c r="A83" s="52" t="s">
        <v>80</v>
      </c>
      <c r="B83" s="23" t="s">
        <v>15</v>
      </c>
      <c r="C83" s="23" t="s">
        <v>7</v>
      </c>
      <c r="D83" s="23"/>
      <c r="E83" s="22"/>
      <c r="F83" s="21">
        <f>F84</f>
        <v>0</v>
      </c>
      <c r="G83" s="21">
        <f>G84</f>
        <v>0</v>
      </c>
    </row>
    <row r="84" spans="1:7" s="2" customFormat="1" hidden="1" x14ac:dyDescent="0.2">
      <c r="A84" s="40" t="s">
        <v>129</v>
      </c>
      <c r="B84" s="23" t="s">
        <v>15</v>
      </c>
      <c r="C84" s="23" t="s">
        <v>7</v>
      </c>
      <c r="D84" s="23" t="s">
        <v>130</v>
      </c>
      <c r="E84" s="20"/>
      <c r="F84" s="21">
        <f>F85</f>
        <v>0</v>
      </c>
      <c r="G84" s="21">
        <f>G85</f>
        <v>0</v>
      </c>
    </row>
    <row r="85" spans="1:7" s="2" customFormat="1" ht="22.5" hidden="1" x14ac:dyDescent="0.2">
      <c r="A85" s="40" t="s">
        <v>43</v>
      </c>
      <c r="B85" s="23" t="s">
        <v>15</v>
      </c>
      <c r="C85" s="23" t="s">
        <v>7</v>
      </c>
      <c r="D85" s="23" t="s">
        <v>130</v>
      </c>
      <c r="E85" s="20" t="s">
        <v>42</v>
      </c>
      <c r="F85" s="21"/>
      <c r="G85" s="21"/>
    </row>
    <row r="86" spans="1:7" s="2" customFormat="1" ht="11.25" customHeight="1" x14ac:dyDescent="0.2">
      <c r="A86" s="40" t="s">
        <v>68</v>
      </c>
      <c r="B86" s="23" t="s">
        <v>15</v>
      </c>
      <c r="C86" s="23" t="s">
        <v>7</v>
      </c>
      <c r="D86" s="23" t="s">
        <v>168</v>
      </c>
      <c r="E86" s="22"/>
      <c r="F86" s="21">
        <f>F88</f>
        <v>119503</v>
      </c>
      <c r="G86" s="21">
        <f>G87+G88</f>
        <v>119503</v>
      </c>
    </row>
    <row r="87" spans="1:7" s="2" customFormat="1" ht="11.25" customHeight="1" x14ac:dyDescent="0.2">
      <c r="A87" s="40" t="s">
        <v>50</v>
      </c>
      <c r="B87" s="23" t="s">
        <v>15</v>
      </c>
      <c r="C87" s="23" t="s">
        <v>7</v>
      </c>
      <c r="D87" s="23" t="s">
        <v>168</v>
      </c>
      <c r="E87" s="22" t="s">
        <v>49</v>
      </c>
      <c r="F87" s="21"/>
      <c r="G87" s="21"/>
    </row>
    <row r="88" spans="1:7" s="2" customFormat="1" ht="11.25" customHeight="1" x14ac:dyDescent="0.2">
      <c r="A88" s="40" t="s">
        <v>43</v>
      </c>
      <c r="B88" s="23" t="s">
        <v>15</v>
      </c>
      <c r="C88" s="23" t="s">
        <v>7</v>
      </c>
      <c r="D88" s="23" t="s">
        <v>168</v>
      </c>
      <c r="E88" s="22" t="s">
        <v>42</v>
      </c>
      <c r="F88" s="21">
        <v>119503</v>
      </c>
      <c r="G88" s="21">
        <v>119503</v>
      </c>
    </row>
    <row r="89" spans="1:7" s="2" customFormat="1" ht="13.5" customHeight="1" x14ac:dyDescent="0.2">
      <c r="A89" s="53" t="s">
        <v>57</v>
      </c>
      <c r="B89" s="45" t="s">
        <v>15</v>
      </c>
      <c r="C89" s="45" t="s">
        <v>10</v>
      </c>
      <c r="D89" s="23"/>
      <c r="E89" s="34"/>
      <c r="F89" s="70">
        <f>F95+F91</f>
        <v>807435</v>
      </c>
      <c r="G89" s="70">
        <f>G95+G91</f>
        <v>303435</v>
      </c>
    </row>
    <row r="90" spans="1:7" s="2" customFormat="1" ht="17.25" customHeight="1" x14ac:dyDescent="0.2">
      <c r="A90" s="26" t="s">
        <v>78</v>
      </c>
      <c r="B90" s="23" t="s">
        <v>15</v>
      </c>
      <c r="C90" s="23" t="s">
        <v>10</v>
      </c>
      <c r="D90" s="23" t="s">
        <v>160</v>
      </c>
      <c r="E90" s="34"/>
      <c r="F90" s="64">
        <f>F91</f>
        <v>303435</v>
      </c>
      <c r="G90" s="64">
        <f>G91</f>
        <v>135534</v>
      </c>
    </row>
    <row r="91" spans="1:7" s="2" customFormat="1" ht="45" x14ac:dyDescent="0.2">
      <c r="A91" s="40" t="s">
        <v>69</v>
      </c>
      <c r="B91" s="23" t="s">
        <v>15</v>
      </c>
      <c r="C91" s="23" t="s">
        <v>10</v>
      </c>
      <c r="D91" s="23" t="s">
        <v>169</v>
      </c>
      <c r="E91" s="22"/>
      <c r="F91" s="21">
        <f>F92+F93</f>
        <v>303435</v>
      </c>
      <c r="G91" s="21">
        <f>G93</f>
        <v>135534</v>
      </c>
    </row>
    <row r="92" spans="1:7" s="2" customFormat="1" ht="0.75" customHeight="1" x14ac:dyDescent="0.2">
      <c r="A92" s="40" t="s">
        <v>50</v>
      </c>
      <c r="B92" s="23" t="s">
        <v>15</v>
      </c>
      <c r="C92" s="23" t="s">
        <v>10</v>
      </c>
      <c r="D92" s="23" t="s">
        <v>99</v>
      </c>
      <c r="E92" s="22" t="s">
        <v>49</v>
      </c>
      <c r="F92" s="21"/>
      <c r="G92" s="21"/>
    </row>
    <row r="93" spans="1:7" s="2" customFormat="1" ht="22.5" x14ac:dyDescent="0.2">
      <c r="A93" s="40" t="s">
        <v>43</v>
      </c>
      <c r="B93" s="23" t="s">
        <v>15</v>
      </c>
      <c r="C93" s="23" t="s">
        <v>10</v>
      </c>
      <c r="D93" s="23" t="s">
        <v>169</v>
      </c>
      <c r="E93" s="22" t="s">
        <v>42</v>
      </c>
      <c r="F93" s="21">
        <v>303435</v>
      </c>
      <c r="G93" s="21">
        <v>135534</v>
      </c>
    </row>
    <row r="94" spans="1:7" s="2" customFormat="1" x14ac:dyDescent="0.2">
      <c r="A94" s="52" t="s">
        <v>141</v>
      </c>
      <c r="B94" s="23" t="s">
        <v>15</v>
      </c>
      <c r="C94" s="23" t="s">
        <v>10</v>
      </c>
      <c r="D94" s="23" t="s">
        <v>177</v>
      </c>
      <c r="E94" s="22"/>
      <c r="F94" s="21">
        <f>F95</f>
        <v>504000</v>
      </c>
      <c r="G94" s="21">
        <f>G95</f>
        <v>167901</v>
      </c>
    </row>
    <row r="95" spans="1:7" s="2" customFormat="1" ht="41.25" customHeight="1" x14ac:dyDescent="0.2">
      <c r="A95" s="40" t="s">
        <v>43</v>
      </c>
      <c r="B95" s="23" t="s">
        <v>15</v>
      </c>
      <c r="C95" s="23" t="s">
        <v>10</v>
      </c>
      <c r="D95" s="23" t="s">
        <v>170</v>
      </c>
      <c r="E95" s="22" t="s">
        <v>42</v>
      </c>
      <c r="F95" s="21">
        <v>504000</v>
      </c>
      <c r="G95" s="21">
        <v>167901</v>
      </c>
    </row>
    <row r="96" spans="1:7" s="2" customFormat="1" ht="0.75" customHeight="1" x14ac:dyDescent="0.2">
      <c r="A96" s="40" t="s">
        <v>50</v>
      </c>
      <c r="B96" s="23" t="s">
        <v>15</v>
      </c>
      <c r="C96" s="23" t="s">
        <v>10</v>
      </c>
      <c r="D96" s="23" t="s">
        <v>104</v>
      </c>
      <c r="E96" s="22" t="s">
        <v>49</v>
      </c>
      <c r="F96" s="21"/>
      <c r="G96" s="21"/>
    </row>
    <row r="97" spans="1:8" s="2" customFormat="1" ht="16.5" customHeight="1" x14ac:dyDescent="0.2">
      <c r="A97" s="54" t="s">
        <v>52</v>
      </c>
      <c r="B97" s="45" t="s">
        <v>15</v>
      </c>
      <c r="C97" s="45" t="s">
        <v>12</v>
      </c>
      <c r="D97" s="23"/>
      <c r="E97" s="34"/>
      <c r="F97" s="70">
        <f>F98+F105</f>
        <v>192486</v>
      </c>
      <c r="G97" s="70">
        <f>G98+G105</f>
        <v>87170</v>
      </c>
      <c r="H97" s="11"/>
    </row>
    <row r="98" spans="1:8" s="2" customFormat="1" ht="18.75" customHeight="1" x14ac:dyDescent="0.2">
      <c r="A98" s="26" t="s">
        <v>78</v>
      </c>
      <c r="B98" s="23" t="s">
        <v>15</v>
      </c>
      <c r="C98" s="23" t="s">
        <v>12</v>
      </c>
      <c r="D98" s="23" t="s">
        <v>160</v>
      </c>
      <c r="E98" s="34"/>
      <c r="F98" s="62">
        <f>F99+F102</f>
        <v>87170</v>
      </c>
      <c r="G98" s="62">
        <f>G99+G102</f>
        <v>87170</v>
      </c>
    </row>
    <row r="99" spans="1:8" s="2" customFormat="1" ht="22.5" x14ac:dyDescent="0.2">
      <c r="A99" s="40" t="s">
        <v>70</v>
      </c>
      <c r="B99" s="23" t="s">
        <v>15</v>
      </c>
      <c r="C99" s="23" t="s">
        <v>12</v>
      </c>
      <c r="D99" s="23" t="s">
        <v>171</v>
      </c>
      <c r="E99" s="23"/>
      <c r="F99" s="24">
        <f>F100+F101</f>
        <v>72635</v>
      </c>
      <c r="G99" s="24">
        <f>G100+G101</f>
        <v>72635</v>
      </c>
    </row>
    <row r="100" spans="1:8" s="2" customFormat="1" ht="22.5" hidden="1" x14ac:dyDescent="0.2">
      <c r="A100" s="40" t="s">
        <v>50</v>
      </c>
      <c r="B100" s="23" t="s">
        <v>15</v>
      </c>
      <c r="C100" s="23" t="s">
        <v>12</v>
      </c>
      <c r="D100" s="23" t="s">
        <v>100</v>
      </c>
      <c r="E100" s="23" t="s">
        <v>49</v>
      </c>
      <c r="F100" s="24"/>
      <c r="G100" s="24"/>
    </row>
    <row r="101" spans="1:8" s="2" customFormat="1" ht="22.5" x14ac:dyDescent="0.2">
      <c r="A101" s="40" t="s">
        <v>43</v>
      </c>
      <c r="B101" s="23" t="s">
        <v>15</v>
      </c>
      <c r="C101" s="23" t="s">
        <v>12</v>
      </c>
      <c r="D101" s="23" t="s">
        <v>171</v>
      </c>
      <c r="E101" s="23" t="s">
        <v>42</v>
      </c>
      <c r="F101" s="24">
        <v>72635</v>
      </c>
      <c r="G101" s="24">
        <v>72635</v>
      </c>
    </row>
    <row r="102" spans="1:8" s="2" customFormat="1" ht="22.5" x14ac:dyDescent="0.2">
      <c r="A102" s="40" t="s">
        <v>71</v>
      </c>
      <c r="B102" s="23" t="s">
        <v>15</v>
      </c>
      <c r="C102" s="23" t="s">
        <v>12</v>
      </c>
      <c r="D102" s="23" t="s">
        <v>172</v>
      </c>
      <c r="E102" s="23"/>
      <c r="F102" s="24">
        <f>F103+F104</f>
        <v>14535</v>
      </c>
      <c r="G102" s="24">
        <f>G103+G104</f>
        <v>14535</v>
      </c>
    </row>
    <row r="103" spans="1:8" s="2" customFormat="1" ht="22.5" hidden="1" x14ac:dyDescent="0.2">
      <c r="A103" s="40" t="s">
        <v>50</v>
      </c>
      <c r="B103" s="23" t="s">
        <v>15</v>
      </c>
      <c r="C103" s="23" t="s">
        <v>12</v>
      </c>
      <c r="D103" s="23" t="s">
        <v>101</v>
      </c>
      <c r="E103" s="23" t="s">
        <v>49</v>
      </c>
      <c r="F103" s="24"/>
      <c r="G103" s="24"/>
    </row>
    <row r="104" spans="1:8" s="2" customFormat="1" ht="22.5" x14ac:dyDescent="0.2">
      <c r="A104" s="40" t="s">
        <v>43</v>
      </c>
      <c r="B104" s="23" t="s">
        <v>15</v>
      </c>
      <c r="C104" s="23" t="s">
        <v>12</v>
      </c>
      <c r="D104" s="23" t="s">
        <v>172</v>
      </c>
      <c r="E104" s="23" t="s">
        <v>42</v>
      </c>
      <c r="F104" s="24">
        <v>14535</v>
      </c>
      <c r="G104" s="24">
        <v>14535</v>
      </c>
    </row>
    <row r="105" spans="1:8" s="2" customFormat="1" ht="16.5" customHeight="1" x14ac:dyDescent="0.2">
      <c r="A105" s="52" t="s">
        <v>80</v>
      </c>
      <c r="B105" s="23" t="s">
        <v>15</v>
      </c>
      <c r="C105" s="23" t="s">
        <v>12</v>
      </c>
      <c r="D105" s="23" t="s">
        <v>160</v>
      </c>
      <c r="E105" s="37"/>
      <c r="F105" s="71">
        <f>F106+F108+F110+F112</f>
        <v>105316</v>
      </c>
      <c r="G105" s="71">
        <f>G106+G108+G110+G112</f>
        <v>0</v>
      </c>
    </row>
    <row r="106" spans="1:8" s="2" customFormat="1" ht="16.5" hidden="1" customHeight="1" x14ac:dyDescent="0.2">
      <c r="A106" s="55" t="s">
        <v>53</v>
      </c>
      <c r="B106" s="23" t="s">
        <v>15</v>
      </c>
      <c r="C106" s="23" t="s">
        <v>12</v>
      </c>
      <c r="D106" s="23" t="s">
        <v>173</v>
      </c>
      <c r="E106" s="22"/>
      <c r="F106" s="21">
        <f>F107</f>
        <v>0</v>
      </c>
      <c r="G106" s="21">
        <f>G107</f>
        <v>0</v>
      </c>
    </row>
    <row r="107" spans="1:8" s="2" customFormat="1" ht="22.5" hidden="1" x14ac:dyDescent="0.2">
      <c r="A107" s="56" t="s">
        <v>50</v>
      </c>
      <c r="B107" s="23" t="s">
        <v>15</v>
      </c>
      <c r="C107" s="23" t="s">
        <v>12</v>
      </c>
      <c r="D107" s="23" t="s">
        <v>173</v>
      </c>
      <c r="E107" s="22" t="s">
        <v>42</v>
      </c>
      <c r="F107" s="21"/>
      <c r="G107" s="21"/>
    </row>
    <row r="108" spans="1:8" s="2" customFormat="1" ht="15" hidden="1" customHeight="1" x14ac:dyDescent="0.2">
      <c r="A108" s="56" t="s">
        <v>75</v>
      </c>
      <c r="B108" s="23" t="s">
        <v>15</v>
      </c>
      <c r="C108" s="23" t="s">
        <v>12</v>
      </c>
      <c r="D108" s="23" t="s">
        <v>128</v>
      </c>
      <c r="E108" s="22"/>
      <c r="F108" s="21">
        <f>F109</f>
        <v>0</v>
      </c>
      <c r="G108" s="21">
        <f>G109</f>
        <v>0</v>
      </c>
    </row>
    <row r="109" spans="1:8" s="2" customFormat="1" ht="22.5" hidden="1" customHeight="1" x14ac:dyDescent="0.2">
      <c r="A109" s="40" t="s">
        <v>50</v>
      </c>
      <c r="B109" s="23" t="s">
        <v>15</v>
      </c>
      <c r="C109" s="23" t="s">
        <v>12</v>
      </c>
      <c r="D109" s="23" t="s">
        <v>128</v>
      </c>
      <c r="E109" s="22" t="s">
        <v>49</v>
      </c>
      <c r="F109" s="21"/>
      <c r="G109" s="21"/>
    </row>
    <row r="110" spans="1:8" s="2" customFormat="1" ht="18" hidden="1" customHeight="1" x14ac:dyDescent="0.2">
      <c r="A110" s="40" t="s">
        <v>132</v>
      </c>
      <c r="B110" s="23" t="s">
        <v>15</v>
      </c>
      <c r="C110" s="23" t="s">
        <v>12</v>
      </c>
      <c r="D110" s="23" t="s">
        <v>131</v>
      </c>
      <c r="E110" s="22"/>
      <c r="F110" s="21">
        <f>F111</f>
        <v>0</v>
      </c>
      <c r="G110" s="21">
        <f>G111</f>
        <v>0</v>
      </c>
    </row>
    <row r="111" spans="1:8" s="2" customFormat="1" ht="24.75" hidden="1" customHeight="1" x14ac:dyDescent="0.2">
      <c r="A111" s="40" t="s">
        <v>50</v>
      </c>
      <c r="B111" s="23" t="s">
        <v>15</v>
      </c>
      <c r="C111" s="23" t="s">
        <v>12</v>
      </c>
      <c r="D111" s="23" t="s">
        <v>131</v>
      </c>
      <c r="E111" s="22" t="s">
        <v>49</v>
      </c>
      <c r="F111" s="21"/>
      <c r="G111" s="21"/>
    </row>
    <row r="112" spans="1:8" s="2" customFormat="1" ht="15.75" customHeight="1" x14ac:dyDescent="0.2">
      <c r="A112" s="40" t="s">
        <v>133</v>
      </c>
      <c r="B112" s="23" t="s">
        <v>15</v>
      </c>
      <c r="C112" s="23" t="s">
        <v>12</v>
      </c>
      <c r="D112" s="23" t="s">
        <v>174</v>
      </c>
      <c r="E112" s="22"/>
      <c r="F112" s="21">
        <f>F113</f>
        <v>105316</v>
      </c>
      <c r="G112" s="21">
        <f>G113</f>
        <v>0</v>
      </c>
    </row>
    <row r="113" spans="1:9" s="2" customFormat="1" ht="21.75" customHeight="1" x14ac:dyDescent="0.2">
      <c r="A113" s="40" t="s">
        <v>50</v>
      </c>
      <c r="B113" s="23" t="s">
        <v>15</v>
      </c>
      <c r="C113" s="23" t="s">
        <v>12</v>
      </c>
      <c r="D113" s="23" t="s">
        <v>174</v>
      </c>
      <c r="E113" s="22" t="s">
        <v>42</v>
      </c>
      <c r="F113" s="21">
        <v>105316</v>
      </c>
      <c r="G113" s="21"/>
      <c r="I113" s="74"/>
    </row>
    <row r="114" spans="1:9" s="2" customFormat="1" ht="18.75" hidden="1" customHeight="1" x14ac:dyDescent="0.2">
      <c r="A114" s="57" t="s">
        <v>59</v>
      </c>
      <c r="B114" s="45" t="s">
        <v>15</v>
      </c>
      <c r="C114" s="45" t="s">
        <v>15</v>
      </c>
      <c r="D114" s="23"/>
      <c r="E114" s="34"/>
      <c r="F114" s="19">
        <f>F115</f>
        <v>0</v>
      </c>
      <c r="G114" s="19">
        <f>G115</f>
        <v>0</v>
      </c>
    </row>
    <row r="115" spans="1:9" s="2" customFormat="1" hidden="1" x14ac:dyDescent="0.2">
      <c r="A115" s="51" t="s">
        <v>102</v>
      </c>
      <c r="B115" s="23" t="s">
        <v>15</v>
      </c>
      <c r="C115" s="23" t="s">
        <v>15</v>
      </c>
      <c r="D115" s="23" t="s">
        <v>106</v>
      </c>
      <c r="E115" s="22"/>
      <c r="F115" s="21">
        <f>F118+F116</f>
        <v>0</v>
      </c>
      <c r="G115" s="21">
        <f>G118+G116</f>
        <v>0</v>
      </c>
    </row>
    <row r="116" spans="1:9" s="2" customFormat="1" hidden="1" x14ac:dyDescent="0.2">
      <c r="A116" s="49" t="s">
        <v>103</v>
      </c>
      <c r="B116" s="23" t="s">
        <v>15</v>
      </c>
      <c r="C116" s="23" t="s">
        <v>15</v>
      </c>
      <c r="D116" s="23" t="s">
        <v>107</v>
      </c>
      <c r="E116" s="22"/>
      <c r="F116" s="21">
        <f>F117</f>
        <v>0</v>
      </c>
      <c r="G116" s="21">
        <f>G117</f>
        <v>0</v>
      </c>
    </row>
    <row r="117" spans="1:9" s="2" customFormat="1" ht="22.5" hidden="1" x14ac:dyDescent="0.2">
      <c r="A117" s="56" t="s">
        <v>134</v>
      </c>
      <c r="B117" s="23"/>
      <c r="C117" s="23"/>
      <c r="D117" s="23" t="s">
        <v>107</v>
      </c>
      <c r="E117" s="22" t="s">
        <v>62</v>
      </c>
      <c r="F117" s="21"/>
      <c r="G117" s="21"/>
    </row>
    <row r="118" spans="1:9" s="2" customFormat="1" hidden="1" x14ac:dyDescent="0.2">
      <c r="A118" s="49" t="s">
        <v>105</v>
      </c>
      <c r="B118" s="23" t="s">
        <v>15</v>
      </c>
      <c r="C118" s="23" t="s">
        <v>15</v>
      </c>
      <c r="D118" s="23" t="s">
        <v>108</v>
      </c>
      <c r="E118" s="22"/>
      <c r="F118" s="21">
        <f>F119</f>
        <v>0</v>
      </c>
      <c r="G118" s="21">
        <f>G119</f>
        <v>0</v>
      </c>
    </row>
    <row r="119" spans="1:9" s="2" customFormat="1" ht="27.75" hidden="1" customHeight="1" x14ac:dyDescent="0.2">
      <c r="A119" s="56" t="s">
        <v>134</v>
      </c>
      <c r="B119" s="23" t="s">
        <v>15</v>
      </c>
      <c r="C119" s="23" t="s">
        <v>15</v>
      </c>
      <c r="D119" s="23" t="s">
        <v>108</v>
      </c>
      <c r="E119" s="22" t="s">
        <v>62</v>
      </c>
      <c r="F119" s="21"/>
      <c r="G119" s="21"/>
    </row>
    <row r="120" spans="1:9" s="2" customFormat="1" ht="0.75" hidden="1" customHeight="1" x14ac:dyDescent="0.2">
      <c r="A120" s="54" t="s">
        <v>19</v>
      </c>
      <c r="B120" s="47" t="s">
        <v>21</v>
      </c>
      <c r="C120" s="47" t="s">
        <v>8</v>
      </c>
      <c r="D120" s="47"/>
      <c r="E120" s="35"/>
      <c r="F120" s="36">
        <f>F121+F125</f>
        <v>0</v>
      </c>
      <c r="G120" s="36">
        <f>G121+G125</f>
        <v>0</v>
      </c>
    </row>
    <row r="121" spans="1:9" s="2" customFormat="1" hidden="1" x14ac:dyDescent="0.2">
      <c r="A121" s="48" t="s">
        <v>20</v>
      </c>
      <c r="B121" s="45" t="s">
        <v>21</v>
      </c>
      <c r="C121" s="45" t="s">
        <v>7</v>
      </c>
      <c r="D121" s="23"/>
      <c r="E121" s="34"/>
      <c r="F121" s="19">
        <f>F123</f>
        <v>0</v>
      </c>
      <c r="G121" s="19">
        <f>G123</f>
        <v>0</v>
      </c>
    </row>
    <row r="122" spans="1:9" s="2" customFormat="1" hidden="1" x14ac:dyDescent="0.2">
      <c r="A122" s="51" t="s">
        <v>80</v>
      </c>
      <c r="B122" s="45" t="s">
        <v>21</v>
      </c>
      <c r="C122" s="45" t="s">
        <v>7</v>
      </c>
      <c r="D122" s="23" t="s">
        <v>86</v>
      </c>
      <c r="E122" s="34"/>
      <c r="F122" s="62"/>
      <c r="G122" s="62"/>
    </row>
    <row r="123" spans="1:9" s="2" customFormat="1" hidden="1" x14ac:dyDescent="0.2">
      <c r="A123" s="49" t="s">
        <v>110</v>
      </c>
      <c r="B123" s="23" t="s">
        <v>21</v>
      </c>
      <c r="C123" s="23" t="s">
        <v>7</v>
      </c>
      <c r="D123" s="23" t="s">
        <v>109</v>
      </c>
      <c r="E123" s="22"/>
      <c r="F123" s="21">
        <f>F124</f>
        <v>0</v>
      </c>
      <c r="G123" s="21">
        <f>G124</f>
        <v>0</v>
      </c>
    </row>
    <row r="124" spans="1:9" s="2" customFormat="1" ht="22.5" hidden="1" x14ac:dyDescent="0.2">
      <c r="A124" s="40" t="s">
        <v>43</v>
      </c>
      <c r="B124" s="23" t="s">
        <v>21</v>
      </c>
      <c r="C124" s="23" t="s">
        <v>7</v>
      </c>
      <c r="D124" s="23" t="s">
        <v>109</v>
      </c>
      <c r="E124" s="22" t="s">
        <v>42</v>
      </c>
      <c r="F124" s="21"/>
      <c r="G124" s="21"/>
    </row>
    <row r="125" spans="1:9" s="2" customFormat="1" hidden="1" x14ac:dyDescent="0.2">
      <c r="A125" s="48" t="s">
        <v>22</v>
      </c>
      <c r="B125" s="45" t="s">
        <v>21</v>
      </c>
      <c r="C125" s="45" t="s">
        <v>10</v>
      </c>
      <c r="D125" s="23"/>
      <c r="E125" s="22"/>
      <c r="F125" s="63">
        <f t="shared" ref="F125:G127" si="3">F126</f>
        <v>0</v>
      </c>
      <c r="G125" s="63">
        <f t="shared" si="3"/>
        <v>0</v>
      </c>
    </row>
    <row r="126" spans="1:9" s="2" customFormat="1" hidden="1" x14ac:dyDescent="0.2">
      <c r="A126" s="51" t="s">
        <v>80</v>
      </c>
      <c r="B126" s="45" t="s">
        <v>21</v>
      </c>
      <c r="C126" s="45" t="s">
        <v>10</v>
      </c>
      <c r="D126" s="23" t="s">
        <v>86</v>
      </c>
      <c r="E126" s="34"/>
      <c r="F126" s="19">
        <f t="shared" si="3"/>
        <v>0</v>
      </c>
      <c r="G126" s="19">
        <f t="shared" si="3"/>
        <v>0</v>
      </c>
    </row>
    <row r="127" spans="1:9" s="2" customFormat="1" hidden="1" x14ac:dyDescent="0.2">
      <c r="A127" s="49" t="s">
        <v>110</v>
      </c>
      <c r="B127" s="23" t="s">
        <v>21</v>
      </c>
      <c r="C127" s="23" t="s">
        <v>10</v>
      </c>
      <c r="D127" s="23" t="s">
        <v>109</v>
      </c>
      <c r="E127" s="22"/>
      <c r="F127" s="21">
        <f t="shared" si="3"/>
        <v>0</v>
      </c>
      <c r="G127" s="21">
        <f t="shared" si="3"/>
        <v>0</v>
      </c>
    </row>
    <row r="128" spans="1:9" s="2" customFormat="1" ht="22.5" hidden="1" x14ac:dyDescent="0.2">
      <c r="A128" s="40" t="s">
        <v>43</v>
      </c>
      <c r="B128" s="23" t="s">
        <v>21</v>
      </c>
      <c r="C128" s="23" t="s">
        <v>10</v>
      </c>
      <c r="D128" s="23" t="s">
        <v>109</v>
      </c>
      <c r="E128" s="22" t="s">
        <v>42</v>
      </c>
      <c r="F128" s="21"/>
      <c r="G128" s="21"/>
    </row>
    <row r="129" spans="1:7" s="2" customFormat="1" ht="16.5" hidden="1" customHeight="1" x14ac:dyDescent="0.2">
      <c r="A129" s="48" t="s">
        <v>118</v>
      </c>
      <c r="B129" s="23" t="s">
        <v>21</v>
      </c>
      <c r="C129" s="23" t="s">
        <v>21</v>
      </c>
      <c r="D129" s="23"/>
      <c r="E129" s="22"/>
      <c r="F129" s="21">
        <f>F130</f>
        <v>0</v>
      </c>
      <c r="G129" s="21">
        <f>G130</f>
        <v>0</v>
      </c>
    </row>
    <row r="130" spans="1:7" s="2" customFormat="1" hidden="1" x14ac:dyDescent="0.2">
      <c r="A130" s="26" t="s">
        <v>115</v>
      </c>
      <c r="B130" s="23" t="s">
        <v>21</v>
      </c>
      <c r="C130" s="23" t="s">
        <v>21</v>
      </c>
      <c r="D130" s="58" t="s">
        <v>117</v>
      </c>
      <c r="E130" s="22"/>
      <c r="F130" s="21">
        <f>F131</f>
        <v>0</v>
      </c>
      <c r="G130" s="21">
        <f>G131</f>
        <v>0</v>
      </c>
    </row>
    <row r="131" spans="1:7" s="2" customFormat="1" ht="22.5" hidden="1" x14ac:dyDescent="0.2">
      <c r="A131" s="40" t="s">
        <v>116</v>
      </c>
      <c r="B131" s="23" t="s">
        <v>21</v>
      </c>
      <c r="C131" s="23" t="s">
        <v>21</v>
      </c>
      <c r="D131" s="58" t="s">
        <v>117</v>
      </c>
      <c r="E131" s="22" t="s">
        <v>42</v>
      </c>
      <c r="F131" s="21"/>
      <c r="G131" s="21"/>
    </row>
    <row r="132" spans="1:7" s="2" customFormat="1" hidden="1" x14ac:dyDescent="0.2">
      <c r="A132" s="59" t="s">
        <v>135</v>
      </c>
      <c r="B132" s="23" t="s">
        <v>21</v>
      </c>
      <c r="C132" s="23" t="s">
        <v>23</v>
      </c>
      <c r="D132" s="58"/>
      <c r="E132" s="22"/>
      <c r="F132" s="21">
        <f>F133</f>
        <v>0</v>
      </c>
      <c r="G132" s="21">
        <f>G133</f>
        <v>0</v>
      </c>
    </row>
    <row r="133" spans="1:7" s="2" customFormat="1" hidden="1" x14ac:dyDescent="0.2">
      <c r="A133" s="49" t="s">
        <v>110</v>
      </c>
      <c r="B133" s="23" t="s">
        <v>21</v>
      </c>
      <c r="C133" s="23" t="s">
        <v>23</v>
      </c>
      <c r="D133" s="23" t="s">
        <v>109</v>
      </c>
      <c r="E133" s="22"/>
      <c r="F133" s="21">
        <f>F134</f>
        <v>0</v>
      </c>
      <c r="G133" s="21">
        <f>G134</f>
        <v>0</v>
      </c>
    </row>
    <row r="134" spans="1:7" s="2" customFormat="1" ht="22.5" hidden="1" x14ac:dyDescent="0.2">
      <c r="A134" s="40" t="s">
        <v>116</v>
      </c>
      <c r="B134" s="23" t="s">
        <v>21</v>
      </c>
      <c r="C134" s="23" t="s">
        <v>23</v>
      </c>
      <c r="D134" s="23" t="s">
        <v>109</v>
      </c>
      <c r="E134" s="22" t="s">
        <v>42</v>
      </c>
      <c r="F134" s="21"/>
      <c r="G134" s="21"/>
    </row>
    <row r="135" spans="1:7" s="2" customFormat="1" hidden="1" x14ac:dyDescent="0.2">
      <c r="A135" s="54" t="s">
        <v>38</v>
      </c>
      <c r="B135" s="47" t="s">
        <v>18</v>
      </c>
      <c r="C135" s="47" t="s">
        <v>8</v>
      </c>
      <c r="D135" s="47"/>
      <c r="E135" s="35"/>
      <c r="F135" s="70">
        <f t="shared" ref="F135:G137" si="4">F136</f>
        <v>0</v>
      </c>
      <c r="G135" s="70">
        <f t="shared" si="4"/>
        <v>0</v>
      </c>
    </row>
    <row r="136" spans="1:7" s="2" customFormat="1" hidden="1" x14ac:dyDescent="0.2">
      <c r="A136" s="48" t="s">
        <v>119</v>
      </c>
      <c r="B136" s="45" t="s">
        <v>18</v>
      </c>
      <c r="C136" s="45" t="s">
        <v>14</v>
      </c>
      <c r="D136" s="23"/>
      <c r="E136" s="34"/>
      <c r="F136" s="71">
        <f t="shared" si="4"/>
        <v>0</v>
      </c>
      <c r="G136" s="71">
        <f t="shared" si="4"/>
        <v>0</v>
      </c>
    </row>
    <row r="137" spans="1:7" s="2" customFormat="1" hidden="1" x14ac:dyDescent="0.2">
      <c r="A137" s="49" t="s">
        <v>110</v>
      </c>
      <c r="B137" s="23" t="s">
        <v>18</v>
      </c>
      <c r="C137" s="23" t="s">
        <v>14</v>
      </c>
      <c r="D137" s="23" t="s">
        <v>109</v>
      </c>
      <c r="E137" s="22"/>
      <c r="F137" s="21">
        <f t="shared" si="4"/>
        <v>0</v>
      </c>
      <c r="G137" s="21">
        <f t="shared" si="4"/>
        <v>0</v>
      </c>
    </row>
    <row r="138" spans="1:7" s="2" customFormat="1" ht="22.5" hidden="1" x14ac:dyDescent="0.2">
      <c r="A138" s="40" t="s">
        <v>43</v>
      </c>
      <c r="B138" s="23" t="s">
        <v>18</v>
      </c>
      <c r="C138" s="23" t="s">
        <v>14</v>
      </c>
      <c r="D138" s="23" t="s">
        <v>109</v>
      </c>
      <c r="E138" s="22" t="s">
        <v>42</v>
      </c>
      <c r="F138" s="21"/>
      <c r="G138" s="21"/>
    </row>
    <row r="139" spans="1:7" s="2" customFormat="1" ht="12.75" hidden="1" customHeight="1" x14ac:dyDescent="0.2">
      <c r="A139" s="50" t="s">
        <v>29</v>
      </c>
      <c r="B139" s="47" t="s">
        <v>23</v>
      </c>
      <c r="C139" s="47" t="s">
        <v>8</v>
      </c>
      <c r="D139" s="47"/>
      <c r="E139" s="17"/>
      <c r="F139" s="36">
        <f t="shared" ref="F139:G142" si="5">F140</f>
        <v>0</v>
      </c>
      <c r="G139" s="36">
        <f t="shared" si="5"/>
        <v>0</v>
      </c>
    </row>
    <row r="140" spans="1:7" s="2" customFormat="1" ht="12.75" hidden="1" customHeight="1" x14ac:dyDescent="0.2">
      <c r="A140" s="48" t="s">
        <v>124</v>
      </c>
      <c r="B140" s="45" t="s">
        <v>23</v>
      </c>
      <c r="C140" s="45" t="s">
        <v>23</v>
      </c>
      <c r="D140" s="23"/>
      <c r="E140" s="18"/>
      <c r="F140" s="19">
        <f t="shared" si="5"/>
        <v>0</v>
      </c>
      <c r="G140" s="19">
        <f t="shared" si="5"/>
        <v>0</v>
      </c>
    </row>
    <row r="141" spans="1:7" s="2" customFormat="1" ht="12.75" hidden="1" customHeight="1" x14ac:dyDescent="0.2">
      <c r="A141" s="51" t="s">
        <v>80</v>
      </c>
      <c r="B141" s="23" t="s">
        <v>23</v>
      </c>
      <c r="C141" s="23" t="s">
        <v>23</v>
      </c>
      <c r="D141" s="23" t="s">
        <v>86</v>
      </c>
      <c r="E141" s="22"/>
      <c r="F141" s="21">
        <f t="shared" si="5"/>
        <v>0</v>
      </c>
      <c r="G141" s="21">
        <f t="shared" si="5"/>
        <v>0</v>
      </c>
    </row>
    <row r="142" spans="1:7" s="2" customFormat="1" ht="12.75" hidden="1" customHeight="1" x14ac:dyDescent="0.2">
      <c r="A142" s="49" t="s">
        <v>110</v>
      </c>
      <c r="B142" s="23" t="s">
        <v>23</v>
      </c>
      <c r="C142" s="23" t="s">
        <v>23</v>
      </c>
      <c r="D142" s="23" t="s">
        <v>109</v>
      </c>
      <c r="E142" s="22"/>
      <c r="F142" s="21">
        <f t="shared" si="5"/>
        <v>0</v>
      </c>
      <c r="G142" s="21">
        <f t="shared" si="5"/>
        <v>0</v>
      </c>
    </row>
    <row r="143" spans="1:7" s="2" customFormat="1" ht="15" hidden="1" customHeight="1" x14ac:dyDescent="0.2">
      <c r="A143" s="40" t="s">
        <v>43</v>
      </c>
      <c r="B143" s="23" t="s">
        <v>23</v>
      </c>
      <c r="C143" s="23" t="s">
        <v>23</v>
      </c>
      <c r="D143" s="23" t="s">
        <v>109</v>
      </c>
      <c r="E143" s="22" t="s">
        <v>42</v>
      </c>
      <c r="F143" s="21"/>
      <c r="G143" s="21"/>
    </row>
    <row r="144" spans="1:7" s="2" customFormat="1" x14ac:dyDescent="0.2">
      <c r="A144" s="50" t="s">
        <v>146</v>
      </c>
      <c r="B144" s="23" t="s">
        <v>25</v>
      </c>
      <c r="C144" s="23" t="s">
        <v>12</v>
      </c>
      <c r="D144" s="23"/>
      <c r="E144" s="23"/>
      <c r="F144" s="72">
        <f>F145</f>
        <v>160000</v>
      </c>
      <c r="G144" s="72">
        <f>G145</f>
        <v>100000</v>
      </c>
    </row>
    <row r="145" spans="1:8" s="2" customFormat="1" ht="45" x14ac:dyDescent="0.2">
      <c r="A145" s="48" t="s">
        <v>147</v>
      </c>
      <c r="B145" s="23" t="s">
        <v>25</v>
      </c>
      <c r="C145" s="23" t="s">
        <v>12</v>
      </c>
      <c r="D145" s="23" t="s">
        <v>175</v>
      </c>
      <c r="E145" s="22" t="s">
        <v>145</v>
      </c>
      <c r="F145" s="21">
        <v>160000</v>
      </c>
      <c r="G145" s="21">
        <v>100000</v>
      </c>
    </row>
    <row r="146" spans="1:8" s="2" customFormat="1" hidden="1" x14ac:dyDescent="0.2">
      <c r="A146" s="50" t="s">
        <v>24</v>
      </c>
      <c r="B146" s="47" t="s">
        <v>26</v>
      </c>
      <c r="C146" s="47" t="s">
        <v>8</v>
      </c>
      <c r="D146" s="23"/>
      <c r="E146" s="17"/>
      <c r="F146" s="66">
        <f t="shared" ref="F146:G149" si="6">F147</f>
        <v>50000</v>
      </c>
      <c r="G146" s="66">
        <f t="shared" si="6"/>
        <v>0</v>
      </c>
    </row>
    <row r="147" spans="1:8" s="2" customFormat="1" hidden="1" x14ac:dyDescent="0.2">
      <c r="A147" s="48" t="s">
        <v>33</v>
      </c>
      <c r="B147" s="45" t="s">
        <v>26</v>
      </c>
      <c r="C147" s="45" t="s">
        <v>10</v>
      </c>
      <c r="D147" s="23"/>
      <c r="E147" s="18"/>
      <c r="F147" s="69">
        <f t="shared" si="6"/>
        <v>50000</v>
      </c>
      <c r="G147" s="69">
        <f t="shared" si="6"/>
        <v>0</v>
      </c>
    </row>
    <row r="148" spans="1:8" s="2" customFormat="1" hidden="1" x14ac:dyDescent="0.2">
      <c r="A148" s="51" t="s">
        <v>80</v>
      </c>
      <c r="B148" s="23" t="s">
        <v>26</v>
      </c>
      <c r="C148" s="23" t="s">
        <v>10</v>
      </c>
      <c r="D148" s="23" t="s">
        <v>86</v>
      </c>
      <c r="E148" s="20"/>
      <c r="F148" s="21">
        <f t="shared" si="6"/>
        <v>50000</v>
      </c>
      <c r="G148" s="21">
        <f t="shared" si="6"/>
        <v>0</v>
      </c>
    </row>
    <row r="149" spans="1:8" s="2" customFormat="1" hidden="1" x14ac:dyDescent="0.2">
      <c r="A149" s="49" t="s">
        <v>126</v>
      </c>
      <c r="B149" s="23" t="s">
        <v>26</v>
      </c>
      <c r="C149" s="23" t="s">
        <v>10</v>
      </c>
      <c r="D149" s="23" t="s">
        <v>125</v>
      </c>
      <c r="E149" s="20"/>
      <c r="F149" s="21">
        <f t="shared" si="6"/>
        <v>50000</v>
      </c>
      <c r="G149" s="21">
        <f t="shared" si="6"/>
        <v>0</v>
      </c>
    </row>
    <row r="150" spans="1:8" s="2" customFormat="1" ht="13.5" customHeight="1" x14ac:dyDescent="0.2">
      <c r="A150" s="40" t="s">
        <v>138</v>
      </c>
      <c r="B150" s="23" t="s">
        <v>26</v>
      </c>
      <c r="C150" s="23" t="s">
        <v>10</v>
      </c>
      <c r="D150" s="23" t="s">
        <v>178</v>
      </c>
      <c r="E150" s="20" t="s">
        <v>42</v>
      </c>
      <c r="F150" s="21">
        <v>50000</v>
      </c>
      <c r="G150" s="21"/>
    </row>
    <row r="151" spans="1:8" s="2" customFormat="1" x14ac:dyDescent="0.2">
      <c r="A151" s="60" t="s">
        <v>2</v>
      </c>
      <c r="B151" s="23"/>
      <c r="C151" s="23"/>
      <c r="D151" s="23"/>
      <c r="E151" s="20"/>
      <c r="F151" s="30">
        <f>F7+F13+F18+F30+F42+F49+F60+F77+F144+F150</f>
        <v>6738122</v>
      </c>
      <c r="G151" s="30">
        <f>G7+G13+G18+G30+G42+G49+G60+G77+G144+G150</f>
        <v>5899254</v>
      </c>
    </row>
    <row r="152" spans="1:8" s="4" customFormat="1" x14ac:dyDescent="0.2">
      <c r="A152" s="100"/>
      <c r="B152" s="101"/>
      <c r="C152" s="101"/>
      <c r="D152" s="101"/>
      <c r="E152" s="101"/>
      <c r="F152" s="102"/>
      <c r="G152" s="101"/>
    </row>
    <row r="153" spans="1:8" s="4" customFormat="1" x14ac:dyDescent="0.2">
      <c r="A153" s="103"/>
      <c r="B153" s="104"/>
      <c r="C153" s="104"/>
      <c r="D153" s="104"/>
      <c r="E153" s="104"/>
      <c r="F153" s="105"/>
      <c r="G153" s="100"/>
    </row>
    <row r="154" spans="1:8" x14ac:dyDescent="0.2">
      <c r="A154" s="93"/>
      <c r="B154" s="93"/>
      <c r="C154" s="93"/>
      <c r="D154" s="93"/>
      <c r="E154" s="93"/>
      <c r="F154" s="106"/>
      <c r="G154" s="100"/>
      <c r="H154" s="10"/>
    </row>
    <row r="155" spans="1:8" s="3" customFormat="1" x14ac:dyDescent="0.2">
      <c r="A155" s="107"/>
      <c r="B155" s="107"/>
      <c r="C155" s="107"/>
      <c r="D155" s="108"/>
      <c r="E155" s="107"/>
      <c r="F155" s="109"/>
      <c r="G155" s="107"/>
      <c r="H155" s="9"/>
    </row>
    <row r="156" spans="1:8" s="3" customFormat="1" x14ac:dyDescent="0.2">
      <c r="A156" s="87"/>
      <c r="B156" s="87"/>
      <c r="C156" s="87"/>
      <c r="D156" s="87"/>
      <c r="E156" s="87"/>
      <c r="F156" s="90"/>
      <c r="G156" s="87"/>
    </row>
    <row r="157" spans="1:8" s="3" customFormat="1" x14ac:dyDescent="0.2">
      <c r="A157" s="87"/>
      <c r="B157" s="87"/>
      <c r="C157" s="87"/>
      <c r="D157" s="87"/>
      <c r="E157" s="87"/>
      <c r="F157" s="91"/>
      <c r="G157" s="87"/>
    </row>
    <row r="158" spans="1:8" s="3" customFormat="1" x14ac:dyDescent="0.2">
      <c r="A158" s="87"/>
      <c r="B158" s="87"/>
      <c r="C158" s="87"/>
      <c r="D158" s="87"/>
      <c r="E158" s="87"/>
      <c r="F158" s="91"/>
      <c r="G158" s="87"/>
    </row>
    <row r="159" spans="1:8" s="3" customFormat="1" x14ac:dyDescent="0.2">
      <c r="A159" s="87"/>
      <c r="B159" s="87"/>
      <c r="C159" s="87"/>
      <c r="D159" s="87"/>
      <c r="E159" s="87"/>
      <c r="F159" s="92"/>
      <c r="G159" s="87"/>
    </row>
    <row r="160" spans="1:8" s="3" customFormat="1" x14ac:dyDescent="0.2">
      <c r="F160" s="6"/>
    </row>
    <row r="161" spans="2:6" s="3" customFormat="1" x14ac:dyDescent="0.2">
      <c r="F161" s="6"/>
    </row>
    <row r="162" spans="2:6" s="3" customFormat="1" ht="14.25" x14ac:dyDescent="0.2">
      <c r="B162" s="5"/>
    </row>
    <row r="163" spans="2:6" s="3" customFormat="1" x14ac:dyDescent="0.2"/>
    <row r="164" spans="2:6" s="3" customFormat="1" x14ac:dyDescent="0.2"/>
    <row r="165" spans="2:6" s="3" customFormat="1" x14ac:dyDescent="0.2"/>
    <row r="166" spans="2:6" s="3" customFormat="1" x14ac:dyDescent="0.2"/>
    <row r="167" spans="2:6" s="3" customFormat="1" x14ac:dyDescent="0.2"/>
    <row r="168" spans="2:6" s="3" customFormat="1" x14ac:dyDescent="0.2"/>
    <row r="169" spans="2:6" s="3" customFormat="1" x14ac:dyDescent="0.2"/>
    <row r="170" spans="2:6" s="3" customFormat="1" x14ac:dyDescent="0.2"/>
    <row r="171" spans="2:6" s="3" customFormat="1" x14ac:dyDescent="0.2"/>
    <row r="172" spans="2:6" s="3" customFormat="1" x14ac:dyDescent="0.2"/>
    <row r="173" spans="2:6" s="3" customFormat="1" x14ac:dyDescent="0.2"/>
    <row r="174" spans="2:6" s="3" customFormat="1" x14ac:dyDescent="0.2"/>
    <row r="175" spans="2:6" s="3" customFormat="1" x14ac:dyDescent="0.2"/>
    <row r="176" spans="2: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</sheetData>
  <mergeCells count="8">
    <mergeCell ref="G4:G5"/>
    <mergeCell ref="B1:F1"/>
    <mergeCell ref="A2:F2"/>
    <mergeCell ref="A3:D3"/>
    <mergeCell ref="E3:F3"/>
    <mergeCell ref="A4:A5"/>
    <mergeCell ref="B4:E4"/>
    <mergeCell ref="F4:F5"/>
  </mergeCells>
  <pageMargins left="0" right="0" top="0.19685039370078741" bottom="0" header="0" footer="0"/>
  <pageSetup paperSize="9" scale="75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5</vt:lpstr>
      <vt:lpstr>'4'!Область_печати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Пользователь Windows</cp:lastModifiedBy>
  <cp:lastPrinted>2020-12-22T07:50:07Z</cp:lastPrinted>
  <dcterms:created xsi:type="dcterms:W3CDTF">2007-09-27T04:48:52Z</dcterms:created>
  <dcterms:modified xsi:type="dcterms:W3CDTF">2020-12-24T08:01:33Z</dcterms:modified>
</cp:coreProperties>
</file>